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ВРАЧИ" sheetId="1" r:id="rId1"/>
    <sheet name="ПРОВИЗОРЫ" sheetId="2" r:id="rId2"/>
    <sheet name="ПРЕПОДАВАТЕЛИ" sheetId="3" r:id="rId3"/>
  </sheets>
  <definedNames>
    <definedName name="_xlnm.Print_Titles" localSheetId="0">'ВРАЧИ'!$1:$2</definedName>
  </definedNames>
  <calcPr fullCalcOnLoad="1"/>
</workbook>
</file>

<file path=xl/sharedStrings.xml><?xml version="1.0" encoding="utf-8"?>
<sst xmlns="http://schemas.openxmlformats.org/spreadsheetml/2006/main" count="228" uniqueCount="220">
  <si>
    <t>наименование должности</t>
  </si>
  <si>
    <t>Врач-рентгенолог</t>
  </si>
  <si>
    <t>ИТОГО по региону: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</si>
  <si>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</si>
  <si>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</si>
  <si>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</si>
  <si>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</si>
  <si>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</si>
  <si>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</si>
  <si>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</si>
  <si>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</si>
  <si>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</si>
  <si>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</si>
  <si>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</si>
  <si>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</si>
  <si>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</si>
  <si>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</si>
  <si>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</si>
  <si>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</si>
  <si>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</si>
  <si>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</si>
  <si>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</si>
  <si>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</si>
  <si>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</si>
  <si>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</si>
  <si>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</si>
  <si>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</si>
  <si>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</si>
  <si>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</si>
  <si>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</si>
  <si>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</si>
  <si>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</si>
  <si>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</si>
  <si>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</si>
  <si>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</si>
  <si>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</si>
  <si>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</si>
  <si>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</si>
  <si>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</si>
  <si>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</si>
  <si>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</si>
  <si>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</si>
  <si>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</si>
  <si>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</si>
  <si>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</si>
  <si>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</si>
  <si>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</si>
  <si>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</si>
  <si>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</si>
  <si>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</si>
  <si>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</si>
  <si>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</si>
  <si>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</si>
  <si>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</si>
  <si>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</si>
  <si>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</si>
  <si>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</si>
  <si>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</si>
  <si>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</si>
  <si>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</si>
  <si>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</si>
  <si>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</si>
  <si>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</si>
  <si>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</si>
  <si>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</si>
  <si>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</si>
  <si>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</si>
  <si>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</si>
  <si>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</si>
  <si>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</si>
  <si>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</si>
  <si>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</si>
  <si>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</si>
  <si>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</si>
  <si>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</si>
  <si>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</si>
  <si>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</si>
  <si>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</si>
  <si>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</si>
  <si>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</si>
  <si>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</si>
  <si>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</si>
  <si>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</si>
  <si>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</si>
  <si>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</si>
  <si>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</si>
  <si>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</si>
  <si>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</si>
  <si>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</si>
  <si>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</si>
  <si>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Приложение 4</t>
  </si>
  <si>
    <t>СВЕДЕНИЯ О ПОТРЕБНОСТИ</t>
  </si>
  <si>
    <t>в преподавателях медицинских колледжей</t>
  </si>
  <si>
    <t>Наименование должности преподавателя</t>
  </si>
  <si>
    <t xml:space="preserve">ИТОГО </t>
  </si>
  <si>
    <t>Потребность в преподавателях</t>
  </si>
  <si>
    <t xml:space="preserve">СВЕДЕНИЯ О ПОТРЕБНОСТИ В ПРОВИЗОРАХ-СПЕЦИАЛИСТАХ ОРГАНИЗАЦИЙ ЗДРАВООХРАНЕНИЯ РЕСПУБЛИКИ БЕЛАРУСЬ </t>
  </si>
  <si>
    <t>Потребность в провизорах-специалистах</t>
  </si>
  <si>
    <t>провизор-аналитик</t>
  </si>
  <si>
    <t>провизор-инспектор</t>
  </si>
  <si>
    <t>провизор-интерн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</si>
  <si>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</si>
  <si>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</si>
  <si>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</si>
  <si>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</si>
  <si>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</si>
  <si>
    <t>ПРЕПОДАВАТЕЛЬ (терапия)</t>
  </si>
  <si>
    <t>ПРЕПОДАВАТЕЛЬ (хирургия)</t>
  </si>
  <si>
    <t>ПРЕПОДАВАТЕЛЬ (акушерство и гинекология)</t>
  </si>
  <si>
    <t>ПРЕПОДАВАТЕЛЬ (анестезиология и реаниматология)</t>
  </si>
  <si>
    <t>ПРЕПОДАВАТЕЛЬ (педиатрия)</t>
  </si>
  <si>
    <t>УО "Брестский  ГМК"</t>
  </si>
  <si>
    <t>УЗ "Брестская детская областная больница"</t>
  </si>
  <si>
    <t>УЗ "Брестский областной кожно-венерологический диспансер"</t>
  </si>
  <si>
    <t>УЗ "Брестский ОЭД"</t>
  </si>
  <si>
    <t>УЗ "Брестский ОНД"</t>
  </si>
  <si>
    <t>УЗ Брестский областной противотуберкулезный диспансер"</t>
  </si>
  <si>
    <t>УЗ "БОПНД"</t>
  </si>
  <si>
    <t>УЗ "Брестский областной кардиологический диспансер"</t>
  </si>
  <si>
    <t>УЗ "Брестский ООД"</t>
  </si>
  <si>
    <t>Гу "Брестская ОМРЭК"</t>
  </si>
  <si>
    <t>УЗ "БОСП"</t>
  </si>
  <si>
    <t>ГУ "Брестскя ОСПК"</t>
  </si>
  <si>
    <t>ГУ "Брестский ОЦГиЭ" (свод)</t>
  </si>
  <si>
    <t>УЗ"Брестская городская поликлиника №2"</t>
  </si>
  <si>
    <t>УЗ "Брестская городская поликлиника №6"</t>
  </si>
  <si>
    <t>УЗ "Брестская городская детская поликлиника № 1"</t>
  </si>
  <si>
    <t>УЗ "Брестская городская больница СМП"</t>
  </si>
  <si>
    <t>УЗ " Брестская стоматологическая поликлиника"</t>
  </si>
  <si>
    <t>УЗ "Барановичская центральная поликлиника"</t>
  </si>
  <si>
    <t>УЗ "Барановичская городская больница"</t>
  </si>
  <si>
    <t>УЗ "Барановичский родильный дом"</t>
  </si>
  <si>
    <t>УЗ "Пинская ЦП" (Свод район)</t>
  </si>
  <si>
    <t>УЗ "Пинская центральная поликлиника"</t>
  </si>
  <si>
    <t>УЗ "Пинская детская больница"</t>
  </si>
  <si>
    <t>УЗ "Пинская центральная больница"</t>
  </si>
  <si>
    <t>УЗ "Пинская стоматологическая поликлиника"</t>
  </si>
  <si>
    <t>УЗ "Берёзовская ЦРБ"</t>
  </si>
  <si>
    <t>УЗ"Ганцевичская ЦРБ"</t>
  </si>
  <si>
    <t>УЗ "Дрогичинская ЦРБ"</t>
  </si>
  <si>
    <t>УЗ "Жабинковская ЦРБ"</t>
  </si>
  <si>
    <t>УЗ "Ивацевичская ЦРБ"</t>
  </si>
  <si>
    <t>УЗ "Ивановская ЦРБ"</t>
  </si>
  <si>
    <t xml:space="preserve">УЗ "Каменецкая ЦРБ" </t>
  </si>
  <si>
    <t>УЗ "Кобринская ЦРБ"</t>
  </si>
  <si>
    <t>УЗ "Лунинецкая ЦРБ"</t>
  </si>
  <si>
    <t>УЗ "Ляховичская ЦРБ"</t>
  </si>
  <si>
    <t>УЗ"Малоритская ЦРБ</t>
  </si>
  <si>
    <t>УЗ "Пружанская ЦРБ"</t>
  </si>
  <si>
    <t>УЗ БОПБ "Могилевцы"</t>
  </si>
  <si>
    <t>УЗ БОПБ "Кривошин"</t>
  </si>
  <si>
    <t>УЗ "БОПБ "Городище"</t>
  </si>
  <si>
    <t>ЦМР"Томашовка"</t>
  </si>
  <si>
    <t>УЗ "Брестская городская поликлиника №1"</t>
  </si>
  <si>
    <t>УЗ "Брестская центральная поликлиника"</t>
  </si>
  <si>
    <t>УЗ "Бресткая центральная городская больница"</t>
  </si>
  <si>
    <t>УЗ " Брестская городская детская поликлиника №2"</t>
  </si>
  <si>
    <t>Филиал №1 "Детская стоматологическая  поликлиника"</t>
  </si>
  <si>
    <t>Филиал №2 "Стоматологическая  поликлиника"</t>
  </si>
  <si>
    <t xml:space="preserve">БРЕСТ СВОД </t>
  </si>
  <si>
    <t>БАРАНОВИЧИ СВОД</t>
  </si>
  <si>
    <t>УЗ "Брестская городская больница №1"</t>
  </si>
  <si>
    <t>ГУЗ "Брестская городская больница паллиативной помощи "Хоспис"</t>
  </si>
  <si>
    <t>ГУЗ "Станция СМП г.Бреста"</t>
  </si>
  <si>
    <t>ГУЗ"Брестская городская поликлиника №3"</t>
  </si>
  <si>
    <t>ГУЗ"Брестская городская поликлиника №5"</t>
  </si>
  <si>
    <t>ГУЗ " Брестская городская детская поликлиника №3"</t>
  </si>
  <si>
    <t>УЗ "Брестский ОРД"</t>
  </si>
  <si>
    <t>Филиал "Белоозёрская городская больница"</t>
  </si>
  <si>
    <t>Филиал "Высоковская городская больница"</t>
  </si>
  <si>
    <t>Филиал "Микашевичская городская больница"</t>
  </si>
  <si>
    <t>УЗ "Столинская ЦРБ" (свод)</t>
  </si>
  <si>
    <t>УЗ "Лунинецкая ЦРБ" (свод)</t>
  </si>
  <si>
    <t>УЗ "Каменецкая ЦРБ" (свод)</t>
  </si>
  <si>
    <t>УЗ "Берёзовская ЦРБ" (свод)</t>
  </si>
  <si>
    <t>ГУ  "Брестский областной детский центр медицинской реабилитации "Сосновый Бор"</t>
  </si>
  <si>
    <t>ЦМР"Тонус"</t>
  </si>
  <si>
    <t>ЦМР"Лахва"</t>
  </si>
  <si>
    <t>УЗ "Брестская областная клиническая больница"</t>
  </si>
  <si>
    <t>ПРЕПОДАВАТЕЛЬ (сестринское дело)</t>
  </si>
  <si>
    <t>ПРЕПОДАВАТЕЛЬ (медико-диагностическое дело)</t>
  </si>
  <si>
    <t>ГУО "Барановичский центр"</t>
  </si>
  <si>
    <t>УО "Пинский  ГМК"</t>
  </si>
  <si>
    <t>Барановичская городская поликлиника № 2 УЗ БЦП</t>
  </si>
  <si>
    <t>Барановичская городская поликлиника № 3 УЗ БЦП</t>
  </si>
  <si>
    <t>Барановичская городская поликлиника № 4 УЗ БЦП</t>
  </si>
  <si>
    <t>Барановичская городская стоматологическая поликлиника УЗ БЦП</t>
  </si>
  <si>
    <t>Барановичская городская стоматологическая поликлиника № 2 УЗ БЦП</t>
  </si>
  <si>
    <t>Онкологический диспансер г.Барановичи УЗ БЦП</t>
  </si>
  <si>
    <t>Барановский межрайонный наркологический диспансер УЗ БЦП</t>
  </si>
  <si>
    <t>Барановский психоневрологический диспансер УЗ БЦП</t>
  </si>
  <si>
    <t>Барановский городской кожно-венерологический диспансер УЗ БЦП</t>
  </si>
  <si>
    <t>Станция скорой и неотложной медицинской помощи г.Барановичи УЗ БЦП</t>
  </si>
  <si>
    <t>Барановская городская станция переливания крови УЗ БЦП</t>
  </si>
  <si>
    <t>ЦМР для детей с психоневрологическими заболеваниями "Рефлекс" УЗ БЦП</t>
  </si>
  <si>
    <t>УЗ "Барановичская городская больница № 2"</t>
  </si>
  <si>
    <t>УЗ "Барановичская детская городская больница"</t>
  </si>
  <si>
    <t>Филиал "Больница "Молотковичи"
УЗ "Пинская ЦБ"</t>
  </si>
  <si>
    <t>Филиал "Детская поликлиника" 
УЗ "Пинская ДБ"</t>
  </si>
  <si>
    <t>Филиал "Специализированный дом ребенка" УЗ "Пинская ДБ"</t>
  </si>
  <si>
    <t>УЗ "Пинский межрайонный роддом"</t>
  </si>
  <si>
    <t>Филиал "Женская консультация" 
УЗ "Пинский МРД"</t>
  </si>
  <si>
    <t>Филиал "Пинский ЛДЦ"
УЗ "Пинская стом.пол."</t>
  </si>
  <si>
    <t>Филиал "Межрайонный онкодиспансер"
УЗ "Пинская ЦП"</t>
  </si>
  <si>
    <t>Филиал "Станция скорой мед.помощи" 
УЗ "Пинская ЦП"</t>
  </si>
  <si>
    <t>Филиал "Станция переливания крови"
УЗ "Пинская ЦП"</t>
  </si>
  <si>
    <t>Филиал "Детская стомат.поликлиника"
УЗ "Пинская ЦП"</t>
  </si>
  <si>
    <t>Филиал "Межрайонный наркодиспансер"
УЗ "Пинская ЦП"</t>
  </si>
  <si>
    <t>Филиал "Межрайонный психоневрологич.диспансер"
УЗ "Пинская ЦП"</t>
  </si>
  <si>
    <t>Филиал "Межрайонный кожвендиспансер"
УЗ "Пинская ЦП"</t>
  </si>
  <si>
    <t>Филиал "Городская поликлиника № 1"
УЗ "Пинская ЦП"</t>
  </si>
  <si>
    <t xml:space="preserve">    Столинская ЦРБ</t>
  </si>
  <si>
    <t xml:space="preserve"> "Давид-Городокская больница" филиал УЗ "Столинская ЦРБ" </t>
  </si>
  <si>
    <t xml:space="preserve"> Велемичская ВА</t>
  </si>
  <si>
    <t xml:space="preserve">  Городнянская ВА</t>
  </si>
  <si>
    <t>УЗ "Брестская городская больница № 2"</t>
  </si>
  <si>
    <t>ГУ "Брестское ОПАБ" Брестский межрайонныи отдел,            Пинское межрайонное отделение</t>
  </si>
  <si>
    <t>УЗ "Брестская ОКБ"</t>
  </si>
  <si>
    <t>ИТОГО по Брестской области</t>
  </si>
  <si>
    <t>УЗ "Брес тская центральная городская больница"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</si>
</sst>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left" wrapText="1"/>
    </xf>
    <xf numFmtId="0" fontId="0" fillId="10" borderId="0" xfId="0" applyFill="1" applyAlignment="1">
      <alignment/>
    </xf>
    <xf numFmtId="0" fontId="5" fillId="10" borderId="10" xfId="0" applyFont="1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textRotation="90" wrapText="1"/>
    </xf>
    <xf numFmtId="1" fontId="3" fillId="33" borderId="10" xfId="0" applyNumberFormat="1" applyFont="1" applyFill="1" applyBorder="1" applyAlignment="1">
      <alignment horizont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top" textRotation="90" wrapText="1"/>
    </xf>
    <xf numFmtId="1" fontId="3" fillId="33" borderId="10" xfId="0" applyNumberFormat="1" applyFont="1" applyFill="1" applyBorder="1" applyAlignment="1">
      <alignment horizontal="center" vertical="center" textRotation="90" wrapText="1"/>
    </xf>
    <xf numFmtId="0" fontId="3" fillId="10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" fontId="3" fillId="33" borderId="13" xfId="0" applyNumberFormat="1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left" wrapText="1"/>
    </xf>
    <xf numFmtId="0" fontId="6" fillId="10" borderId="10" xfId="0" applyFont="1" applyFill="1" applyBorder="1" applyAlignment="1">
      <alignment horizontal="center" textRotation="90" wrapText="1"/>
    </xf>
    <xf numFmtId="0" fontId="6" fillId="1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44" fillId="33" borderId="10" xfId="0" applyNumberFormat="1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" fontId="3" fillId="33" borderId="10" xfId="0" applyNumberFormat="1" applyFont="1" applyFill="1" applyBorder="1" applyAlignment="1">
      <alignment horizontal="right" textRotation="90" wrapText="1"/>
    </xf>
    <xf numFmtId="0" fontId="6" fillId="0" borderId="0" xfId="0" applyFont="1" applyBorder="1" applyAlignment="1">
      <alignment horizontal="right"/>
    </xf>
    <xf numFmtId="1" fontId="3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right" textRotation="255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10" borderId="10" xfId="0" applyFont="1" applyFill="1" applyBorder="1" applyAlignment="1">
      <alignment horizontal="right" wrapText="1"/>
    </xf>
    <xf numFmtId="0" fontId="3" fillId="10" borderId="10" xfId="0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/>
    </xf>
    <xf numFmtId="0" fontId="6" fillId="10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" fontId="3" fillId="13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16" borderId="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right" wrapText="1"/>
    </xf>
    <xf numFmtId="0" fontId="6" fillId="16" borderId="10" xfId="0" applyFont="1" applyFill="1" applyBorder="1" applyAlignment="1">
      <alignment/>
    </xf>
    <xf numFmtId="1" fontId="6" fillId="16" borderId="10" xfId="0" applyNumberFormat="1" applyFont="1" applyFill="1" applyBorder="1" applyAlignment="1">
      <alignment horizontal="center" textRotation="90" wrapText="1"/>
    </xf>
    <xf numFmtId="0" fontId="6" fillId="16" borderId="10" xfId="52" applyFont="1" applyFill="1" applyBorder="1" applyAlignment="1">
      <alignment horizontal="center" textRotation="90" wrapText="1"/>
      <protection/>
    </xf>
    <xf numFmtId="0" fontId="6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3" fillId="1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textRotation="90" wrapText="1"/>
    </xf>
    <xf numFmtId="0" fontId="3" fillId="10" borderId="15" xfId="0" applyFont="1" applyFill="1" applyBorder="1" applyAlignment="1">
      <alignment horizontal="center" textRotation="90" wrapText="1"/>
    </xf>
    <xf numFmtId="0" fontId="2" fillId="10" borderId="13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1" fillId="10" borderId="13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0"/>
  <sheetViews>
    <sheetView tabSelected="1" zoomScale="70" zoomScaleNormal="70" zoomScalePageLayoutView="0" workbookViewId="0" topLeftCell="A1">
      <pane xSplit="3" ySplit="2" topLeftCell="BQ7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2" sqref="AD2"/>
    </sheetView>
  </sheetViews>
  <sheetFormatPr defaultColWidth="9.140625" defaultRowHeight="12.75"/>
  <cols>
    <col min="1" max="1" width="5.8515625" style="23" bestFit="1" customWidth="1"/>
    <col min="2" max="2" width="29.28125" style="28" bestFit="1" customWidth="1"/>
    <col min="3" max="3" width="5.421875" style="23" customWidth="1"/>
    <col min="4" max="4" width="3.421875" style="23" bestFit="1" customWidth="1"/>
    <col min="5" max="5" width="3.28125" style="38" customWidth="1"/>
    <col min="6" max="6" width="0.13671875" style="23" customWidth="1"/>
    <col min="7" max="7" width="3.421875" style="23" bestFit="1" customWidth="1"/>
    <col min="8" max="9" width="3.28125" style="23" customWidth="1"/>
    <col min="10" max="10" width="0.13671875" style="23" customWidth="1"/>
    <col min="11" max="11" width="3.421875" style="23" bestFit="1" customWidth="1"/>
    <col min="12" max="12" width="3.28125" style="23" customWidth="1"/>
    <col min="13" max="14" width="3.421875" style="23" bestFit="1" customWidth="1"/>
    <col min="15" max="15" width="5.57421875" style="23" customWidth="1"/>
    <col min="16" max="16" width="0.13671875" style="23" customWidth="1"/>
    <col min="17" max="17" width="3.421875" style="23" bestFit="1" customWidth="1"/>
    <col min="18" max="18" width="3.28125" style="30" customWidth="1"/>
    <col min="19" max="19" width="4.00390625" style="30" bestFit="1" customWidth="1"/>
    <col min="20" max="27" width="3.28125" style="30" bestFit="1" customWidth="1"/>
    <col min="28" max="28" width="3.28125" style="77" bestFit="1" customWidth="1"/>
    <col min="29" max="36" width="3.28125" style="30" bestFit="1" customWidth="1"/>
    <col min="37" max="37" width="5.7109375" style="30" bestFit="1" customWidth="1"/>
    <col min="38" max="38" width="4.00390625" style="30" bestFit="1" customWidth="1"/>
    <col min="39" max="42" width="3.421875" style="30" bestFit="1" customWidth="1"/>
    <col min="43" max="44" width="5.8515625" style="30" bestFit="1" customWidth="1"/>
    <col min="45" max="45" width="3.421875" style="30" bestFit="1" customWidth="1"/>
    <col min="46" max="46" width="5.8515625" style="30" bestFit="1" customWidth="1"/>
    <col min="47" max="47" width="3.421875" style="30" bestFit="1" customWidth="1"/>
    <col min="48" max="49" width="5.8515625" style="30" bestFit="1" customWidth="1"/>
    <col min="50" max="50" width="3.421875" style="30" bestFit="1" customWidth="1"/>
    <col min="51" max="51" width="5.8515625" style="30" bestFit="1" customWidth="1"/>
    <col min="52" max="55" width="3.421875" style="30" bestFit="1" customWidth="1"/>
    <col min="56" max="56" width="5.00390625" style="30" customWidth="1"/>
    <col min="57" max="58" width="3.421875" style="30" bestFit="1" customWidth="1"/>
    <col min="59" max="59" width="5.8515625" style="30" bestFit="1" customWidth="1"/>
    <col min="60" max="60" width="3.421875" style="30" bestFit="1" customWidth="1"/>
    <col min="61" max="62" width="5.8515625" style="30" bestFit="1" customWidth="1"/>
    <col min="63" max="63" width="3.421875" style="30" bestFit="1" customWidth="1"/>
    <col min="64" max="64" width="5.8515625" style="30" bestFit="1" customWidth="1"/>
    <col min="65" max="65" width="3.421875" style="30" bestFit="1" customWidth="1"/>
    <col min="66" max="68" width="5.8515625" style="30" bestFit="1" customWidth="1"/>
    <col min="69" max="69" width="4.28125" style="30" customWidth="1"/>
    <col min="70" max="70" width="4.00390625" style="30" customWidth="1"/>
    <col min="71" max="74" width="5.8515625" style="30" bestFit="1" customWidth="1"/>
    <col min="75" max="75" width="3.28125" style="45" bestFit="1" customWidth="1"/>
    <col min="76" max="77" width="3.28125" style="30" bestFit="1" customWidth="1"/>
    <col min="78" max="78" width="3.421875" style="30" bestFit="1" customWidth="1"/>
    <col min="79" max="82" width="3.421875" style="23" bestFit="1" customWidth="1"/>
    <col min="83" max="83" width="3.28125" style="23" customWidth="1"/>
    <col min="84" max="85" width="3.28125" style="23" bestFit="1" customWidth="1"/>
    <col min="86" max="86" width="3.421875" style="23" bestFit="1" customWidth="1"/>
    <col min="87" max="87" width="4.8515625" style="23" customWidth="1"/>
    <col min="88" max="89" width="3.28125" style="23" bestFit="1" customWidth="1"/>
    <col min="90" max="92" width="3.421875" style="23" bestFit="1" customWidth="1"/>
    <col min="93" max="93" width="3.140625" style="23" customWidth="1"/>
    <col min="94" max="94" width="3.28125" style="23" bestFit="1" customWidth="1"/>
    <col min="95" max="95" width="5.7109375" style="23" bestFit="1" customWidth="1"/>
    <col min="96" max="97" width="3.28125" style="23" bestFit="1" customWidth="1"/>
    <col min="98" max="98" width="3.28125" style="23" customWidth="1"/>
    <col min="99" max="99" width="3.421875" style="23" bestFit="1" customWidth="1"/>
    <col min="100" max="100" width="2.7109375" style="23" customWidth="1"/>
    <col min="101" max="101" width="3.421875" style="24" bestFit="1" customWidth="1"/>
    <col min="102" max="103" width="3.28125" style="23" customWidth="1"/>
    <col min="104" max="104" width="5.8515625" style="23" bestFit="1" customWidth="1"/>
    <col min="105" max="16384" width="9.140625" style="23" customWidth="1"/>
  </cols>
  <sheetData>
    <row r="1" spans="1:104" ht="12.75">
      <c r="A1" s="80" t="s">
        <v>36</v>
      </c>
      <c r="B1" s="81" t="s">
        <v>0</v>
      </c>
      <c r="C1" s="82" t="s">
        <v>218</v>
      </c>
      <c r="D1" s="83" t="s">
        <v>56</v>
      </c>
      <c r="E1" s="83"/>
      <c r="F1" s="83"/>
      <c r="G1" s="83"/>
      <c r="H1" s="83"/>
      <c r="I1" s="83"/>
      <c r="J1" s="83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79" t="s">
        <v>56</v>
      </c>
      <c r="AN1" s="79"/>
      <c r="AO1" s="79"/>
      <c r="AP1" s="79"/>
      <c r="AQ1" s="79"/>
      <c r="AR1" s="79"/>
      <c r="AS1" s="79"/>
      <c r="AT1" s="31"/>
      <c r="AU1" s="31"/>
      <c r="AV1" s="31"/>
      <c r="AW1" s="31"/>
      <c r="AX1" s="31"/>
      <c r="AY1" s="31"/>
      <c r="AZ1" s="31"/>
      <c r="BA1" s="31"/>
      <c r="BB1" s="31"/>
      <c r="BC1" s="31"/>
      <c r="BW1" s="44"/>
      <c r="BX1" s="32"/>
      <c r="BY1" s="32"/>
      <c r="BZ1" s="32"/>
      <c r="CA1" s="24"/>
      <c r="CB1" s="24"/>
      <c r="CS1" s="24"/>
      <c r="CT1" s="24"/>
      <c r="CU1" s="24"/>
      <c r="CV1" s="24"/>
      <c r="CX1" s="24"/>
      <c r="CY1" s="24"/>
      <c r="CZ1" s="24"/>
    </row>
    <row r="2" spans="1:104" ht="278.25" customHeight="1">
      <c r="A2" s="80"/>
      <c r="B2" s="81"/>
      <c r="C2" s="82"/>
      <c r="D2" s="9" t="s">
        <v>178</v>
      </c>
      <c r="E2" s="37" t="s">
        <v>112</v>
      </c>
      <c r="F2" s="8" t="s">
        <v>113</v>
      </c>
      <c r="G2" s="9" t="s">
        <v>114</v>
      </c>
      <c r="H2" s="9" t="s">
        <v>115</v>
      </c>
      <c r="I2" s="9" t="s">
        <v>116</v>
      </c>
      <c r="J2" s="9" t="s">
        <v>117</v>
      </c>
      <c r="K2" s="9" t="s">
        <v>118</v>
      </c>
      <c r="L2" s="15" t="s">
        <v>119</v>
      </c>
      <c r="M2" s="9" t="s">
        <v>120</v>
      </c>
      <c r="N2" s="9" t="s">
        <v>121</v>
      </c>
      <c r="O2" s="29" t="s">
        <v>216</v>
      </c>
      <c r="P2" s="9" t="s">
        <v>167</v>
      </c>
      <c r="Q2" s="9" t="s">
        <v>122</v>
      </c>
      <c r="R2" s="10" t="s">
        <v>123</v>
      </c>
      <c r="S2" s="10" t="s">
        <v>159</v>
      </c>
      <c r="T2" s="73" t="s">
        <v>154</v>
      </c>
      <c r="U2" s="73" t="s">
        <v>153</v>
      </c>
      <c r="V2" s="73" t="s">
        <v>124</v>
      </c>
      <c r="W2" s="73" t="s">
        <v>164</v>
      </c>
      <c r="X2" s="73" t="s">
        <v>165</v>
      </c>
      <c r="Y2" s="73" t="s">
        <v>125</v>
      </c>
      <c r="Z2" s="73" t="s">
        <v>126</v>
      </c>
      <c r="AA2" s="73" t="s">
        <v>156</v>
      </c>
      <c r="AB2" s="73" t="s">
        <v>166</v>
      </c>
      <c r="AC2" s="74" t="s">
        <v>163</v>
      </c>
      <c r="AD2" s="73" t="s">
        <v>155</v>
      </c>
      <c r="AE2" s="73" t="s">
        <v>127</v>
      </c>
      <c r="AF2" s="73" t="s">
        <v>161</v>
      </c>
      <c r="AG2" s="73" t="s">
        <v>215</v>
      </c>
      <c r="AH2" s="73" t="s">
        <v>128</v>
      </c>
      <c r="AI2" s="73" t="s">
        <v>158</v>
      </c>
      <c r="AJ2" s="73" t="s">
        <v>157</v>
      </c>
      <c r="AK2" s="73" t="s">
        <v>162</v>
      </c>
      <c r="AL2" s="12" t="s">
        <v>160</v>
      </c>
      <c r="AM2" s="13" t="s">
        <v>129</v>
      </c>
      <c r="AN2" s="13" t="s">
        <v>183</v>
      </c>
      <c r="AO2" s="13" t="s">
        <v>184</v>
      </c>
      <c r="AP2" s="13" t="s">
        <v>185</v>
      </c>
      <c r="AQ2" s="13" t="s">
        <v>186</v>
      </c>
      <c r="AR2" s="13" t="s">
        <v>187</v>
      </c>
      <c r="AS2" s="13" t="s">
        <v>188</v>
      </c>
      <c r="AT2" s="13" t="s">
        <v>189</v>
      </c>
      <c r="AU2" s="13" t="s">
        <v>190</v>
      </c>
      <c r="AV2" s="13" t="s">
        <v>191</v>
      </c>
      <c r="AW2" s="13" t="s">
        <v>192</v>
      </c>
      <c r="AX2" s="13" t="s">
        <v>193</v>
      </c>
      <c r="AY2" s="13" t="s">
        <v>194</v>
      </c>
      <c r="AZ2" s="13" t="s">
        <v>130</v>
      </c>
      <c r="BA2" s="13" t="s">
        <v>195</v>
      </c>
      <c r="BB2" s="13" t="s">
        <v>196</v>
      </c>
      <c r="BC2" s="13" t="s">
        <v>131</v>
      </c>
      <c r="BD2" s="10" t="s">
        <v>132</v>
      </c>
      <c r="BE2" s="17" t="s">
        <v>133</v>
      </c>
      <c r="BF2" s="17" t="s">
        <v>135</v>
      </c>
      <c r="BG2" s="17" t="s">
        <v>197</v>
      </c>
      <c r="BH2" s="17" t="s">
        <v>134</v>
      </c>
      <c r="BI2" s="17" t="s">
        <v>198</v>
      </c>
      <c r="BJ2" s="17" t="s">
        <v>199</v>
      </c>
      <c r="BK2" s="17" t="s">
        <v>200</v>
      </c>
      <c r="BL2" s="18" t="s">
        <v>201</v>
      </c>
      <c r="BM2" s="18" t="s">
        <v>136</v>
      </c>
      <c r="BN2" s="18" t="s">
        <v>202</v>
      </c>
      <c r="BO2" s="18" t="s">
        <v>210</v>
      </c>
      <c r="BP2" s="18" t="s">
        <v>203</v>
      </c>
      <c r="BQ2" s="18" t="s">
        <v>204</v>
      </c>
      <c r="BR2" s="18" t="s">
        <v>205</v>
      </c>
      <c r="BS2" s="18" t="s">
        <v>206</v>
      </c>
      <c r="BT2" s="18" t="s">
        <v>207</v>
      </c>
      <c r="BU2" s="18" t="s">
        <v>208</v>
      </c>
      <c r="BV2" s="18" t="s">
        <v>209</v>
      </c>
      <c r="BW2" s="9" t="s">
        <v>174</v>
      </c>
      <c r="BX2" s="8" t="s">
        <v>137</v>
      </c>
      <c r="BY2" s="11" t="s">
        <v>168</v>
      </c>
      <c r="BZ2" s="9" t="s">
        <v>138</v>
      </c>
      <c r="CA2" s="9" t="s">
        <v>139</v>
      </c>
      <c r="CB2" s="9" t="s">
        <v>140</v>
      </c>
      <c r="CC2" s="9" t="s">
        <v>141</v>
      </c>
      <c r="CD2" s="9" t="s">
        <v>142</v>
      </c>
      <c r="CE2" s="9" t="s">
        <v>173</v>
      </c>
      <c r="CF2" s="8" t="s">
        <v>143</v>
      </c>
      <c r="CG2" s="11" t="s">
        <v>169</v>
      </c>
      <c r="CH2" s="9" t="s">
        <v>144</v>
      </c>
      <c r="CI2" s="9" t="s">
        <v>172</v>
      </c>
      <c r="CJ2" s="11" t="s">
        <v>145</v>
      </c>
      <c r="CK2" s="11" t="s">
        <v>170</v>
      </c>
      <c r="CL2" s="9" t="s">
        <v>146</v>
      </c>
      <c r="CM2" s="9" t="s">
        <v>147</v>
      </c>
      <c r="CN2" s="9" t="s">
        <v>148</v>
      </c>
      <c r="CO2" s="12" t="s">
        <v>171</v>
      </c>
      <c r="CP2" s="13" t="s">
        <v>211</v>
      </c>
      <c r="CQ2" s="13" t="s">
        <v>212</v>
      </c>
      <c r="CR2" s="13" t="s">
        <v>213</v>
      </c>
      <c r="CS2" s="13" t="s">
        <v>214</v>
      </c>
      <c r="CT2" s="9" t="s">
        <v>149</v>
      </c>
      <c r="CU2" s="9" t="s">
        <v>150</v>
      </c>
      <c r="CV2" s="15" t="s">
        <v>151</v>
      </c>
      <c r="CW2" s="9" t="s">
        <v>152</v>
      </c>
      <c r="CX2" s="9" t="s">
        <v>176</v>
      </c>
      <c r="CY2" s="41" t="s">
        <v>177</v>
      </c>
      <c r="CZ2" s="33" t="s">
        <v>175</v>
      </c>
    </row>
    <row r="3" spans="1:106" ht="12.75">
      <c r="A3" s="20">
        <v>1</v>
      </c>
      <c r="B3" s="25" t="s">
        <v>3</v>
      </c>
      <c r="C3" s="64">
        <f>SUM(D3:S3,AL3,BD3,BW3,BZ3:CE3,CH3:CI3,CL3:CO3,CT3:CZ3)</f>
        <v>0</v>
      </c>
      <c r="D3" s="26"/>
      <c r="E3" s="26"/>
      <c r="F3" s="47"/>
      <c r="G3" s="26"/>
      <c r="H3" s="26"/>
      <c r="I3" s="26"/>
      <c r="J3" s="26"/>
      <c r="K3" s="26"/>
      <c r="L3" s="26"/>
      <c r="M3" s="40"/>
      <c r="N3" s="40"/>
      <c r="O3" s="26"/>
      <c r="P3" s="26"/>
      <c r="Q3" s="40"/>
      <c r="R3" s="26"/>
      <c r="S3" s="40">
        <f>SUM(T3:AK3)</f>
        <v>0</v>
      </c>
      <c r="T3" s="69"/>
      <c r="U3" s="69"/>
      <c r="V3" s="69"/>
      <c r="W3" s="69"/>
      <c r="X3" s="69">
        <v>0</v>
      </c>
      <c r="Y3" s="69"/>
      <c r="Z3" s="69"/>
      <c r="AA3" s="69"/>
      <c r="AB3" s="69"/>
      <c r="AC3" s="69"/>
      <c r="AD3" s="69"/>
      <c r="AE3" s="70"/>
      <c r="AF3" s="69"/>
      <c r="AG3" s="69"/>
      <c r="AH3" s="69"/>
      <c r="AI3" s="69"/>
      <c r="AJ3" s="69"/>
      <c r="AK3" s="69"/>
      <c r="AL3" s="40">
        <v>0</v>
      </c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0">
        <v>0</v>
      </c>
      <c r="BE3" s="49"/>
      <c r="BF3" s="49"/>
      <c r="BG3" s="49"/>
      <c r="BH3" s="49"/>
      <c r="BI3" s="49"/>
      <c r="BJ3" s="49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39">
        <v>0</v>
      </c>
      <c r="BX3" s="48"/>
      <c r="BY3" s="48"/>
      <c r="BZ3" s="26"/>
      <c r="CA3" s="26"/>
      <c r="CB3" s="40"/>
      <c r="CC3" s="26"/>
      <c r="CD3" s="26"/>
      <c r="CE3" s="26">
        <f>SUM(CF3:CG3)</f>
        <v>0</v>
      </c>
      <c r="CF3" s="48"/>
      <c r="CG3" s="48"/>
      <c r="CH3" s="26"/>
      <c r="CI3" s="40">
        <f>SUM(CJ3:CK3)</f>
        <v>0</v>
      </c>
      <c r="CJ3" s="48"/>
      <c r="CK3" s="48"/>
      <c r="CL3" s="26"/>
      <c r="CM3" s="26"/>
      <c r="CN3" s="26"/>
      <c r="CO3" s="40">
        <f>SUM(CP3:CS3)</f>
        <v>0</v>
      </c>
      <c r="CP3" s="48"/>
      <c r="CQ3" s="48"/>
      <c r="CR3" s="48"/>
      <c r="CS3" s="48"/>
      <c r="CT3" s="26"/>
      <c r="CU3" s="26"/>
      <c r="CV3" s="51"/>
      <c r="CW3" s="40"/>
      <c r="CX3" s="40"/>
      <c r="CY3" s="40"/>
      <c r="CZ3" s="40"/>
      <c r="DA3" s="46"/>
      <c r="DB3" s="46"/>
    </row>
    <row r="4" spans="1:106" ht="15.75" customHeight="1">
      <c r="A4" s="20">
        <f>A3+1</f>
        <v>2</v>
      </c>
      <c r="B4" s="25" t="s">
        <v>48</v>
      </c>
      <c r="C4" s="64">
        <f aca="true" t="shared" si="0" ref="C4:C67">SUM(D4:S4,AL4,BD4,BW4,BZ4:CE4,CH4:CI4,CL4:CO4,CT4:CZ4)</f>
        <v>35</v>
      </c>
      <c r="D4" s="26"/>
      <c r="E4" s="26"/>
      <c r="F4" s="47"/>
      <c r="G4" s="26"/>
      <c r="H4" s="26"/>
      <c r="I4" s="26"/>
      <c r="J4" s="26"/>
      <c r="K4" s="26"/>
      <c r="L4" s="26"/>
      <c r="M4" s="40"/>
      <c r="N4" s="40"/>
      <c r="O4" s="26"/>
      <c r="P4" s="26"/>
      <c r="Q4" s="40"/>
      <c r="R4" s="26"/>
      <c r="S4" s="40">
        <f aca="true" t="shared" si="1" ref="S4:S67">SUM(T4:AK4)</f>
        <v>11</v>
      </c>
      <c r="T4" s="69">
        <v>2</v>
      </c>
      <c r="U4" s="69">
        <v>1</v>
      </c>
      <c r="V4" s="69">
        <v>2</v>
      </c>
      <c r="W4" s="69">
        <v>4</v>
      </c>
      <c r="X4" s="69">
        <v>2</v>
      </c>
      <c r="Y4" s="69"/>
      <c r="Z4" s="69"/>
      <c r="AA4" s="69">
        <v>0</v>
      </c>
      <c r="AB4" s="69"/>
      <c r="AC4" s="69"/>
      <c r="AD4" s="69"/>
      <c r="AE4" s="70"/>
      <c r="AF4" s="69"/>
      <c r="AG4" s="69"/>
      <c r="AH4" s="69"/>
      <c r="AI4" s="69"/>
      <c r="AJ4" s="69"/>
      <c r="AK4" s="69"/>
      <c r="AL4" s="40">
        <v>4</v>
      </c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>
        <v>4</v>
      </c>
      <c r="BD4" s="40">
        <v>5</v>
      </c>
      <c r="BE4" s="49"/>
      <c r="BF4" s="49"/>
      <c r="BG4" s="49"/>
      <c r="BH4" s="49"/>
      <c r="BI4" s="49"/>
      <c r="BJ4" s="49"/>
      <c r="BK4" s="50">
        <v>5</v>
      </c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39">
        <v>4</v>
      </c>
      <c r="BX4" s="48">
        <v>3</v>
      </c>
      <c r="BY4" s="48">
        <v>1</v>
      </c>
      <c r="BZ4" s="26"/>
      <c r="CA4" s="26"/>
      <c r="CB4" s="40"/>
      <c r="CC4" s="26">
        <v>3</v>
      </c>
      <c r="CD4" s="26"/>
      <c r="CE4" s="26">
        <f aca="true" t="shared" si="2" ref="CE4:CE67">SUM(CF4:CG4)</f>
        <v>1</v>
      </c>
      <c r="CF4" s="48"/>
      <c r="CG4" s="48">
        <v>1</v>
      </c>
      <c r="CH4" s="26">
        <v>2</v>
      </c>
      <c r="CI4" s="40">
        <f aca="true" t="shared" si="3" ref="CI4:CI67">SUM(CJ4:CK4)</f>
        <v>3</v>
      </c>
      <c r="CJ4" s="48">
        <v>3</v>
      </c>
      <c r="CK4" s="48"/>
      <c r="CL4" s="26">
        <v>2</v>
      </c>
      <c r="CM4" s="26"/>
      <c r="CN4" s="26"/>
      <c r="CO4" s="40">
        <f aca="true" t="shared" si="4" ref="CO4:CO67">SUM(CP4:CS4)</f>
        <v>0</v>
      </c>
      <c r="CP4" s="48"/>
      <c r="CQ4" s="48"/>
      <c r="CR4" s="48"/>
      <c r="CS4" s="48"/>
      <c r="CT4" s="26"/>
      <c r="CU4" s="26"/>
      <c r="CV4" s="51"/>
      <c r="CW4" s="40"/>
      <c r="CX4" s="40"/>
      <c r="CY4" s="40"/>
      <c r="CZ4" s="40"/>
      <c r="DA4" s="46"/>
      <c r="DB4" s="46"/>
    </row>
    <row r="5" spans="1:106" ht="12.75">
      <c r="A5" s="20">
        <f aca="true" t="shared" si="5" ref="A5:A85">A4+1</f>
        <v>3</v>
      </c>
      <c r="B5" s="25" t="s">
        <v>57</v>
      </c>
      <c r="C5" s="64">
        <f t="shared" si="0"/>
        <v>0</v>
      </c>
      <c r="D5" s="26"/>
      <c r="E5" s="26"/>
      <c r="F5" s="47"/>
      <c r="G5" s="26"/>
      <c r="H5" s="26"/>
      <c r="I5" s="26"/>
      <c r="J5" s="26"/>
      <c r="K5" s="26"/>
      <c r="L5" s="26"/>
      <c r="M5" s="40"/>
      <c r="N5" s="40"/>
      <c r="O5" s="26"/>
      <c r="P5" s="26"/>
      <c r="Q5" s="40"/>
      <c r="R5" s="26"/>
      <c r="S5" s="40">
        <f t="shared" si="1"/>
        <v>0</v>
      </c>
      <c r="T5" s="69"/>
      <c r="U5" s="69"/>
      <c r="V5" s="69"/>
      <c r="W5" s="69"/>
      <c r="X5" s="69">
        <v>0</v>
      </c>
      <c r="Y5" s="69"/>
      <c r="Z5" s="69"/>
      <c r="AA5" s="69">
        <v>0</v>
      </c>
      <c r="AB5" s="69"/>
      <c r="AC5" s="69"/>
      <c r="AD5" s="69"/>
      <c r="AE5" s="70"/>
      <c r="AF5" s="69"/>
      <c r="AG5" s="69"/>
      <c r="AH5" s="69"/>
      <c r="AI5" s="69"/>
      <c r="AJ5" s="69"/>
      <c r="AK5" s="69"/>
      <c r="AL5" s="40">
        <v>0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0">
        <v>0</v>
      </c>
      <c r="BE5" s="49"/>
      <c r="BF5" s="49"/>
      <c r="BG5" s="49"/>
      <c r="BH5" s="49"/>
      <c r="BI5" s="49"/>
      <c r="BJ5" s="49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39">
        <v>0</v>
      </c>
      <c r="BX5" s="48"/>
      <c r="BY5" s="48"/>
      <c r="BZ5" s="26"/>
      <c r="CA5" s="26"/>
      <c r="CB5" s="40"/>
      <c r="CC5" s="26"/>
      <c r="CD5" s="26"/>
      <c r="CE5" s="26">
        <f t="shared" si="2"/>
        <v>0</v>
      </c>
      <c r="CF5" s="48"/>
      <c r="CG5" s="48"/>
      <c r="CH5" s="26"/>
      <c r="CI5" s="40">
        <f t="shared" si="3"/>
        <v>0</v>
      </c>
      <c r="CJ5" s="48"/>
      <c r="CK5" s="48"/>
      <c r="CL5" s="26"/>
      <c r="CM5" s="26"/>
      <c r="CN5" s="26"/>
      <c r="CO5" s="40">
        <f t="shared" si="4"/>
        <v>0</v>
      </c>
      <c r="CP5" s="48"/>
      <c r="CQ5" s="48"/>
      <c r="CR5" s="48"/>
      <c r="CS5" s="48"/>
      <c r="CT5" s="26"/>
      <c r="CU5" s="26"/>
      <c r="CV5" s="51"/>
      <c r="CW5" s="40"/>
      <c r="CX5" s="40"/>
      <c r="CY5" s="40"/>
      <c r="CZ5" s="40"/>
      <c r="DA5" s="46"/>
      <c r="DB5" s="46"/>
    </row>
    <row r="6" spans="1:106" ht="12.75">
      <c r="A6" s="20">
        <f t="shared" si="5"/>
        <v>4</v>
      </c>
      <c r="B6" s="25" t="s">
        <v>4</v>
      </c>
      <c r="C6" s="64">
        <f t="shared" si="0"/>
        <v>1</v>
      </c>
      <c r="D6" s="26"/>
      <c r="E6" s="26"/>
      <c r="F6" s="47"/>
      <c r="G6" s="26"/>
      <c r="H6" s="26"/>
      <c r="I6" s="26"/>
      <c r="J6" s="26"/>
      <c r="K6" s="26"/>
      <c r="L6" s="26"/>
      <c r="M6" s="40"/>
      <c r="N6" s="40"/>
      <c r="O6" s="26"/>
      <c r="P6" s="26"/>
      <c r="Q6" s="40"/>
      <c r="R6" s="26"/>
      <c r="S6" s="40">
        <f t="shared" si="1"/>
        <v>0</v>
      </c>
      <c r="T6" s="69"/>
      <c r="U6" s="69"/>
      <c r="V6" s="69"/>
      <c r="W6" s="69"/>
      <c r="X6" s="69">
        <v>0</v>
      </c>
      <c r="Y6" s="69"/>
      <c r="Z6" s="69"/>
      <c r="AA6" s="69">
        <v>0</v>
      </c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40">
        <v>1</v>
      </c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>
        <v>1</v>
      </c>
      <c r="BB6" s="48"/>
      <c r="BC6" s="48"/>
      <c r="BD6" s="40">
        <v>0</v>
      </c>
      <c r="BE6" s="49"/>
      <c r="BF6" s="49"/>
      <c r="BG6" s="49"/>
      <c r="BH6" s="49"/>
      <c r="BI6" s="49"/>
      <c r="BJ6" s="49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39">
        <v>0</v>
      </c>
      <c r="BX6" s="48"/>
      <c r="BY6" s="48"/>
      <c r="BZ6" s="26"/>
      <c r="CA6" s="26"/>
      <c r="CB6" s="40"/>
      <c r="CC6" s="26"/>
      <c r="CD6" s="26"/>
      <c r="CE6" s="26">
        <f t="shared" si="2"/>
        <v>0</v>
      </c>
      <c r="CF6" s="48"/>
      <c r="CG6" s="48"/>
      <c r="CH6" s="26"/>
      <c r="CI6" s="40">
        <f t="shared" si="3"/>
        <v>0</v>
      </c>
      <c r="CJ6" s="48"/>
      <c r="CK6" s="48"/>
      <c r="CL6" s="26"/>
      <c r="CM6" s="26"/>
      <c r="CN6" s="26"/>
      <c r="CO6" s="40">
        <f t="shared" si="4"/>
        <v>0</v>
      </c>
      <c r="CP6" s="48"/>
      <c r="CQ6" s="48"/>
      <c r="CR6" s="48"/>
      <c r="CS6" s="48"/>
      <c r="CT6" s="26"/>
      <c r="CU6" s="26"/>
      <c r="CV6" s="51"/>
      <c r="CW6" s="40"/>
      <c r="CX6" s="40"/>
      <c r="CY6" s="40"/>
      <c r="CZ6" s="40"/>
      <c r="DA6" s="46"/>
      <c r="DB6" s="46"/>
    </row>
    <row r="7" spans="1:106" ht="26.25">
      <c r="A7" s="20">
        <f t="shared" si="5"/>
        <v>5</v>
      </c>
      <c r="B7" s="25" t="s">
        <v>49</v>
      </c>
      <c r="C7" s="64">
        <f t="shared" si="0"/>
        <v>39</v>
      </c>
      <c r="D7" s="26">
        <v>5</v>
      </c>
      <c r="E7" s="26"/>
      <c r="F7" s="47"/>
      <c r="G7" s="26"/>
      <c r="H7" s="26"/>
      <c r="I7" s="26"/>
      <c r="J7" s="26"/>
      <c r="K7" s="26"/>
      <c r="L7" s="26">
        <v>1</v>
      </c>
      <c r="M7" s="40"/>
      <c r="N7" s="40"/>
      <c r="O7" s="26"/>
      <c r="P7" s="26">
        <v>1</v>
      </c>
      <c r="Q7" s="40"/>
      <c r="R7" s="26"/>
      <c r="S7" s="40">
        <f t="shared" si="1"/>
        <v>10</v>
      </c>
      <c r="T7" s="69"/>
      <c r="U7" s="69"/>
      <c r="V7" s="69"/>
      <c r="W7" s="69"/>
      <c r="X7" s="69">
        <v>0</v>
      </c>
      <c r="Y7" s="69"/>
      <c r="Z7" s="69"/>
      <c r="AA7" s="69">
        <v>0</v>
      </c>
      <c r="AB7" s="69"/>
      <c r="AC7" s="69"/>
      <c r="AD7" s="69">
        <v>3</v>
      </c>
      <c r="AE7" s="70">
        <v>5</v>
      </c>
      <c r="AF7" s="69">
        <v>2</v>
      </c>
      <c r="AG7" s="69"/>
      <c r="AH7" s="69"/>
      <c r="AI7" s="69"/>
      <c r="AJ7" s="69"/>
      <c r="AK7" s="69"/>
      <c r="AL7" s="40">
        <v>2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>
        <v>2</v>
      </c>
      <c r="BA7" s="48"/>
      <c r="BB7" s="48"/>
      <c r="BC7" s="48"/>
      <c r="BD7" s="40">
        <v>7</v>
      </c>
      <c r="BE7" s="49"/>
      <c r="BF7" s="49">
        <v>5</v>
      </c>
      <c r="BG7" s="49"/>
      <c r="BH7" s="49"/>
      <c r="BI7" s="49"/>
      <c r="BJ7" s="49"/>
      <c r="BK7" s="50">
        <v>2</v>
      </c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39">
        <v>3</v>
      </c>
      <c r="BX7" s="48">
        <v>3</v>
      </c>
      <c r="BY7" s="48"/>
      <c r="BZ7" s="26">
        <v>2</v>
      </c>
      <c r="CA7" s="26"/>
      <c r="CB7" s="40"/>
      <c r="CC7" s="26">
        <v>2</v>
      </c>
      <c r="CD7" s="26"/>
      <c r="CE7" s="26">
        <f t="shared" si="2"/>
        <v>2</v>
      </c>
      <c r="CF7" s="48">
        <v>2</v>
      </c>
      <c r="CG7" s="48"/>
      <c r="CH7" s="26">
        <v>2</v>
      </c>
      <c r="CI7" s="40">
        <f t="shared" si="3"/>
        <v>2</v>
      </c>
      <c r="CJ7" s="48">
        <v>1</v>
      </c>
      <c r="CK7" s="48">
        <v>1</v>
      </c>
      <c r="CL7" s="26"/>
      <c r="CM7" s="26"/>
      <c r="CN7" s="26"/>
      <c r="CO7" s="40">
        <f t="shared" si="4"/>
        <v>0</v>
      </c>
      <c r="CP7" s="48"/>
      <c r="CQ7" s="48"/>
      <c r="CR7" s="48"/>
      <c r="CS7" s="48"/>
      <c r="CT7" s="26"/>
      <c r="CU7" s="26"/>
      <c r="CV7" s="51"/>
      <c r="CW7" s="40"/>
      <c r="CX7" s="40"/>
      <c r="CY7" s="40"/>
      <c r="CZ7" s="40"/>
      <c r="DA7" s="46"/>
      <c r="DB7" s="46"/>
    </row>
    <row r="8" spans="1:106" s="36" customFormat="1" ht="26.25">
      <c r="A8" s="22">
        <f t="shared" si="5"/>
        <v>6</v>
      </c>
      <c r="B8" s="35" t="s">
        <v>58</v>
      </c>
      <c r="C8" s="64">
        <f t="shared" si="0"/>
        <v>6</v>
      </c>
      <c r="D8" s="26"/>
      <c r="E8" s="26"/>
      <c r="F8" s="52"/>
      <c r="G8" s="53"/>
      <c r="H8" s="53"/>
      <c r="I8" s="53"/>
      <c r="J8" s="53"/>
      <c r="K8" s="53"/>
      <c r="L8" s="53"/>
      <c r="M8" s="54"/>
      <c r="N8" s="54"/>
      <c r="O8" s="53"/>
      <c r="P8" s="53">
        <v>1</v>
      </c>
      <c r="Q8" s="54"/>
      <c r="R8" s="26"/>
      <c r="S8" s="40">
        <f t="shared" si="1"/>
        <v>0</v>
      </c>
      <c r="T8" s="69"/>
      <c r="U8" s="69"/>
      <c r="V8" s="69"/>
      <c r="W8" s="69"/>
      <c r="X8" s="69">
        <v>0</v>
      </c>
      <c r="Y8" s="69"/>
      <c r="Z8" s="69"/>
      <c r="AA8" s="69">
        <v>0</v>
      </c>
      <c r="AB8" s="69"/>
      <c r="AC8" s="69"/>
      <c r="AD8" s="69"/>
      <c r="AE8" s="70"/>
      <c r="AF8" s="69"/>
      <c r="AG8" s="69"/>
      <c r="AH8" s="69"/>
      <c r="AI8" s="69"/>
      <c r="AJ8" s="69"/>
      <c r="AK8" s="69"/>
      <c r="AL8" s="40">
        <v>2</v>
      </c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>
        <v>2</v>
      </c>
      <c r="BC8" s="49"/>
      <c r="BD8" s="40">
        <v>3</v>
      </c>
      <c r="BE8" s="49"/>
      <c r="BF8" s="49"/>
      <c r="BG8" s="49"/>
      <c r="BH8" s="49">
        <v>2</v>
      </c>
      <c r="BI8" s="49"/>
      <c r="BJ8" s="49"/>
      <c r="BK8" s="50">
        <v>1</v>
      </c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5">
        <v>0</v>
      </c>
      <c r="BX8" s="49"/>
      <c r="BY8" s="49"/>
      <c r="BZ8" s="53"/>
      <c r="CA8" s="53"/>
      <c r="CB8" s="54"/>
      <c r="CC8" s="53"/>
      <c r="CD8" s="53"/>
      <c r="CE8" s="53">
        <f t="shared" si="2"/>
        <v>0</v>
      </c>
      <c r="CF8" s="49"/>
      <c r="CG8" s="49"/>
      <c r="CH8" s="53"/>
      <c r="CI8" s="54">
        <f t="shared" si="3"/>
        <v>0</v>
      </c>
      <c r="CJ8" s="49"/>
      <c r="CK8" s="49"/>
      <c r="CL8" s="53"/>
      <c r="CM8" s="53"/>
      <c r="CN8" s="53"/>
      <c r="CO8" s="54">
        <f t="shared" si="4"/>
        <v>0</v>
      </c>
      <c r="CP8" s="49"/>
      <c r="CQ8" s="49"/>
      <c r="CR8" s="49"/>
      <c r="CS8" s="49"/>
      <c r="CT8" s="53"/>
      <c r="CU8" s="53"/>
      <c r="CV8" s="56"/>
      <c r="CW8" s="54"/>
      <c r="CX8" s="54"/>
      <c r="CY8" s="54"/>
      <c r="CZ8" s="54"/>
      <c r="DA8" s="46"/>
      <c r="DB8" s="46"/>
    </row>
    <row r="9" spans="1:106" ht="12.75">
      <c r="A9" s="20">
        <f t="shared" si="5"/>
        <v>7</v>
      </c>
      <c r="B9" s="25" t="s">
        <v>5</v>
      </c>
      <c r="C9" s="64">
        <f t="shared" si="0"/>
        <v>1</v>
      </c>
      <c r="D9" s="26"/>
      <c r="E9" s="26">
        <v>1</v>
      </c>
      <c r="F9" s="47"/>
      <c r="G9" s="26"/>
      <c r="H9" s="26"/>
      <c r="I9" s="26"/>
      <c r="J9" s="26"/>
      <c r="K9" s="26"/>
      <c r="L9" s="26"/>
      <c r="M9" s="40"/>
      <c r="N9" s="40"/>
      <c r="O9" s="26"/>
      <c r="P9" s="26"/>
      <c r="Q9" s="40"/>
      <c r="R9" s="26"/>
      <c r="S9" s="40">
        <f t="shared" si="1"/>
        <v>0</v>
      </c>
      <c r="T9" s="69"/>
      <c r="U9" s="69"/>
      <c r="V9" s="69"/>
      <c r="W9" s="69"/>
      <c r="X9" s="69">
        <v>0</v>
      </c>
      <c r="Y9" s="69"/>
      <c r="Z9" s="69"/>
      <c r="AA9" s="69">
        <v>0</v>
      </c>
      <c r="AB9" s="69"/>
      <c r="AC9" s="69"/>
      <c r="AD9" s="69"/>
      <c r="AE9" s="70"/>
      <c r="AF9" s="69"/>
      <c r="AG9" s="69"/>
      <c r="AH9" s="69"/>
      <c r="AI9" s="69"/>
      <c r="AJ9" s="69"/>
      <c r="AK9" s="69"/>
      <c r="AL9" s="40">
        <v>0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0">
        <v>0</v>
      </c>
      <c r="BE9" s="49"/>
      <c r="BF9" s="49"/>
      <c r="BG9" s="49"/>
      <c r="BH9" s="49"/>
      <c r="BI9" s="49"/>
      <c r="BJ9" s="49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39">
        <v>0</v>
      </c>
      <c r="BX9" s="48"/>
      <c r="BY9" s="48"/>
      <c r="BZ9" s="26"/>
      <c r="CA9" s="26"/>
      <c r="CB9" s="40"/>
      <c r="CC9" s="26"/>
      <c r="CD9" s="26"/>
      <c r="CE9" s="26">
        <f t="shared" si="2"/>
        <v>0</v>
      </c>
      <c r="CF9" s="48"/>
      <c r="CG9" s="48"/>
      <c r="CH9" s="26"/>
      <c r="CI9" s="40">
        <f t="shared" si="3"/>
        <v>0</v>
      </c>
      <c r="CJ9" s="48"/>
      <c r="CK9" s="48"/>
      <c r="CL9" s="26"/>
      <c r="CM9" s="26"/>
      <c r="CN9" s="26"/>
      <c r="CO9" s="40">
        <f t="shared" si="4"/>
        <v>0</v>
      </c>
      <c r="CP9" s="48"/>
      <c r="CQ9" s="48"/>
      <c r="CR9" s="48"/>
      <c r="CS9" s="48"/>
      <c r="CT9" s="26"/>
      <c r="CU9" s="26"/>
      <c r="CV9" s="51"/>
      <c r="CW9" s="40"/>
      <c r="CX9" s="40"/>
      <c r="CY9" s="40"/>
      <c r="CZ9" s="40"/>
      <c r="DA9" s="46"/>
      <c r="DB9" s="46"/>
    </row>
    <row r="10" spans="1:106" ht="12.75">
      <c r="A10" s="20">
        <f t="shared" si="5"/>
        <v>8</v>
      </c>
      <c r="B10" s="25" t="s">
        <v>6</v>
      </c>
      <c r="C10" s="64">
        <f t="shared" si="0"/>
        <v>0</v>
      </c>
      <c r="D10" s="26"/>
      <c r="E10" s="26"/>
      <c r="F10" s="47"/>
      <c r="G10" s="26"/>
      <c r="H10" s="26"/>
      <c r="I10" s="26"/>
      <c r="J10" s="26"/>
      <c r="K10" s="26"/>
      <c r="L10" s="26"/>
      <c r="M10" s="40"/>
      <c r="N10" s="40"/>
      <c r="O10" s="26"/>
      <c r="P10" s="26"/>
      <c r="Q10" s="40"/>
      <c r="R10" s="26"/>
      <c r="S10" s="40">
        <f t="shared" si="1"/>
        <v>0</v>
      </c>
      <c r="T10" s="69"/>
      <c r="U10" s="69"/>
      <c r="V10" s="69"/>
      <c r="W10" s="69"/>
      <c r="X10" s="69">
        <v>0</v>
      </c>
      <c r="Y10" s="69"/>
      <c r="Z10" s="69"/>
      <c r="AA10" s="69">
        <v>0</v>
      </c>
      <c r="AB10" s="69"/>
      <c r="AC10" s="69"/>
      <c r="AD10" s="69"/>
      <c r="AE10" s="70"/>
      <c r="AF10" s="69"/>
      <c r="AG10" s="69"/>
      <c r="AH10" s="69"/>
      <c r="AI10" s="69"/>
      <c r="AJ10" s="69"/>
      <c r="AK10" s="69"/>
      <c r="AL10" s="40">
        <v>0</v>
      </c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0">
        <v>0</v>
      </c>
      <c r="BE10" s="49"/>
      <c r="BF10" s="49"/>
      <c r="BG10" s="49"/>
      <c r="BH10" s="49"/>
      <c r="BI10" s="49"/>
      <c r="BJ10" s="49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39">
        <v>0</v>
      </c>
      <c r="BX10" s="48"/>
      <c r="BY10" s="48"/>
      <c r="BZ10" s="26"/>
      <c r="CA10" s="26"/>
      <c r="CB10" s="40"/>
      <c r="CC10" s="26"/>
      <c r="CD10" s="26"/>
      <c r="CE10" s="26">
        <f t="shared" si="2"/>
        <v>0</v>
      </c>
      <c r="CF10" s="48"/>
      <c r="CG10" s="48"/>
      <c r="CH10" s="26"/>
      <c r="CI10" s="40">
        <f t="shared" si="3"/>
        <v>0</v>
      </c>
      <c r="CJ10" s="48"/>
      <c r="CK10" s="48"/>
      <c r="CL10" s="26"/>
      <c r="CM10" s="26"/>
      <c r="CN10" s="26"/>
      <c r="CO10" s="40">
        <f t="shared" si="4"/>
        <v>0</v>
      </c>
      <c r="CP10" s="48"/>
      <c r="CQ10" s="48"/>
      <c r="CR10" s="48"/>
      <c r="CS10" s="48"/>
      <c r="CT10" s="26"/>
      <c r="CU10" s="26"/>
      <c r="CV10" s="51"/>
      <c r="CW10" s="40"/>
      <c r="CX10" s="40"/>
      <c r="CY10" s="40"/>
      <c r="CZ10" s="40"/>
      <c r="DA10" s="46"/>
      <c r="DB10" s="46"/>
    </row>
    <row r="11" spans="1:106" ht="12.75">
      <c r="A11" s="20">
        <f t="shared" si="5"/>
        <v>9</v>
      </c>
      <c r="B11" s="25" t="s">
        <v>7</v>
      </c>
      <c r="C11" s="64">
        <f t="shared" si="0"/>
        <v>0</v>
      </c>
      <c r="D11" s="26"/>
      <c r="E11" s="26"/>
      <c r="F11" s="47"/>
      <c r="G11" s="26"/>
      <c r="H11" s="26"/>
      <c r="I11" s="26"/>
      <c r="J11" s="26"/>
      <c r="K11" s="26"/>
      <c r="L11" s="26"/>
      <c r="M11" s="40"/>
      <c r="N11" s="40"/>
      <c r="O11" s="26"/>
      <c r="P11" s="26"/>
      <c r="Q11" s="40"/>
      <c r="R11" s="26"/>
      <c r="S11" s="40">
        <f t="shared" si="1"/>
        <v>0</v>
      </c>
      <c r="T11" s="69"/>
      <c r="U11" s="69"/>
      <c r="V11" s="69"/>
      <c r="W11" s="69"/>
      <c r="X11" s="69">
        <v>0</v>
      </c>
      <c r="Y11" s="69"/>
      <c r="Z11" s="69"/>
      <c r="AA11" s="69">
        <v>0</v>
      </c>
      <c r="AB11" s="69"/>
      <c r="AC11" s="69"/>
      <c r="AD11" s="69"/>
      <c r="AE11" s="70"/>
      <c r="AF11" s="69"/>
      <c r="AG11" s="69"/>
      <c r="AH11" s="69"/>
      <c r="AI11" s="69"/>
      <c r="AJ11" s="69"/>
      <c r="AK11" s="69"/>
      <c r="AL11" s="40">
        <v>0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0">
        <v>0</v>
      </c>
      <c r="BE11" s="49"/>
      <c r="BF11" s="49"/>
      <c r="BG11" s="49"/>
      <c r="BH11" s="49"/>
      <c r="BI11" s="49"/>
      <c r="BJ11" s="49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39">
        <v>0</v>
      </c>
      <c r="BX11" s="48"/>
      <c r="BY11" s="48"/>
      <c r="BZ11" s="26"/>
      <c r="CA11" s="26"/>
      <c r="CB11" s="40"/>
      <c r="CC11" s="26"/>
      <c r="CD11" s="26"/>
      <c r="CE11" s="26">
        <f t="shared" si="2"/>
        <v>0</v>
      </c>
      <c r="CF11" s="48"/>
      <c r="CG11" s="48"/>
      <c r="CH11" s="26"/>
      <c r="CI11" s="40">
        <f t="shared" si="3"/>
        <v>0</v>
      </c>
      <c r="CJ11" s="48"/>
      <c r="CK11" s="48"/>
      <c r="CL11" s="26"/>
      <c r="CM11" s="26"/>
      <c r="CN11" s="26"/>
      <c r="CO11" s="40">
        <f t="shared" si="4"/>
        <v>0</v>
      </c>
      <c r="CP11" s="48"/>
      <c r="CQ11" s="48"/>
      <c r="CR11" s="48"/>
      <c r="CS11" s="48"/>
      <c r="CT11" s="26"/>
      <c r="CU11" s="26"/>
      <c r="CV11" s="51"/>
      <c r="CW11" s="40"/>
      <c r="CX11" s="40"/>
      <c r="CY11" s="40"/>
      <c r="CZ11" s="40"/>
      <c r="DA11" s="46"/>
      <c r="DB11" s="46"/>
    </row>
    <row r="12" spans="1:106" ht="12.75">
      <c r="A12" s="20">
        <f t="shared" si="5"/>
        <v>10</v>
      </c>
      <c r="B12" s="25" t="s">
        <v>8</v>
      </c>
      <c r="C12" s="64">
        <f t="shared" si="0"/>
        <v>0</v>
      </c>
      <c r="D12" s="26"/>
      <c r="E12" s="26"/>
      <c r="F12" s="47"/>
      <c r="G12" s="26"/>
      <c r="H12" s="26"/>
      <c r="I12" s="26"/>
      <c r="J12" s="26"/>
      <c r="K12" s="26"/>
      <c r="L12" s="26"/>
      <c r="M12" s="40"/>
      <c r="N12" s="40"/>
      <c r="O12" s="26"/>
      <c r="P12" s="26"/>
      <c r="Q12" s="40"/>
      <c r="R12" s="26"/>
      <c r="S12" s="40">
        <f t="shared" si="1"/>
        <v>0</v>
      </c>
      <c r="T12" s="69"/>
      <c r="U12" s="69"/>
      <c r="V12" s="69"/>
      <c r="W12" s="69"/>
      <c r="X12" s="69">
        <v>0</v>
      </c>
      <c r="Y12" s="69"/>
      <c r="Z12" s="69"/>
      <c r="AA12" s="69">
        <v>0</v>
      </c>
      <c r="AB12" s="69"/>
      <c r="AC12" s="69"/>
      <c r="AD12" s="69"/>
      <c r="AE12" s="70"/>
      <c r="AF12" s="69"/>
      <c r="AG12" s="69"/>
      <c r="AH12" s="69"/>
      <c r="AI12" s="69"/>
      <c r="AJ12" s="69"/>
      <c r="AK12" s="69"/>
      <c r="AL12" s="40">
        <v>0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0">
        <v>0</v>
      </c>
      <c r="BE12" s="49"/>
      <c r="BF12" s="49"/>
      <c r="BG12" s="49"/>
      <c r="BH12" s="49"/>
      <c r="BI12" s="49"/>
      <c r="BJ12" s="49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39">
        <v>0</v>
      </c>
      <c r="BX12" s="48"/>
      <c r="BY12" s="48"/>
      <c r="BZ12" s="26"/>
      <c r="CA12" s="26"/>
      <c r="CB12" s="40"/>
      <c r="CC12" s="26"/>
      <c r="CD12" s="26"/>
      <c r="CE12" s="26">
        <f t="shared" si="2"/>
        <v>0</v>
      </c>
      <c r="CF12" s="48"/>
      <c r="CG12" s="48"/>
      <c r="CH12" s="26"/>
      <c r="CI12" s="40">
        <f t="shared" si="3"/>
        <v>0</v>
      </c>
      <c r="CJ12" s="48"/>
      <c r="CK12" s="48"/>
      <c r="CL12" s="26"/>
      <c r="CM12" s="26"/>
      <c r="CN12" s="26"/>
      <c r="CO12" s="40">
        <f t="shared" si="4"/>
        <v>0</v>
      </c>
      <c r="CP12" s="48"/>
      <c r="CQ12" s="48"/>
      <c r="CR12" s="48"/>
      <c r="CS12" s="48"/>
      <c r="CT12" s="26"/>
      <c r="CU12" s="26"/>
      <c r="CV12" s="51"/>
      <c r="CW12" s="40"/>
      <c r="CX12" s="40"/>
      <c r="CY12" s="40"/>
      <c r="CZ12" s="40"/>
      <c r="DA12" s="46"/>
      <c r="DB12" s="46"/>
    </row>
    <row r="13" spans="1:106" ht="12.75">
      <c r="A13" s="20">
        <f t="shared" si="5"/>
        <v>11</v>
      </c>
      <c r="B13" s="25" t="s">
        <v>55</v>
      </c>
      <c r="C13" s="64">
        <f t="shared" si="0"/>
        <v>26</v>
      </c>
      <c r="D13" s="26"/>
      <c r="E13" s="26"/>
      <c r="F13" s="47"/>
      <c r="G13" s="26"/>
      <c r="H13" s="26"/>
      <c r="I13" s="26"/>
      <c r="J13" s="26"/>
      <c r="K13" s="26"/>
      <c r="L13" s="26"/>
      <c r="M13" s="40"/>
      <c r="N13" s="40"/>
      <c r="O13" s="26"/>
      <c r="P13" s="26"/>
      <c r="Q13" s="40"/>
      <c r="R13" s="26">
        <v>26</v>
      </c>
      <c r="S13" s="40">
        <f t="shared" si="1"/>
        <v>0</v>
      </c>
      <c r="T13" s="69"/>
      <c r="U13" s="69"/>
      <c r="V13" s="69"/>
      <c r="W13" s="69"/>
      <c r="X13" s="69">
        <v>0</v>
      </c>
      <c r="Y13" s="69"/>
      <c r="Z13" s="69"/>
      <c r="AA13" s="69">
        <v>0</v>
      </c>
      <c r="AB13" s="69"/>
      <c r="AC13" s="69"/>
      <c r="AD13" s="69"/>
      <c r="AE13" s="70"/>
      <c r="AF13" s="69"/>
      <c r="AG13" s="69"/>
      <c r="AH13" s="69"/>
      <c r="AI13" s="69"/>
      <c r="AJ13" s="69"/>
      <c r="AK13" s="69"/>
      <c r="AL13" s="40">
        <v>0</v>
      </c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0">
        <v>0</v>
      </c>
      <c r="BE13" s="49"/>
      <c r="BF13" s="49"/>
      <c r="BG13" s="49"/>
      <c r="BH13" s="49"/>
      <c r="BI13" s="49"/>
      <c r="BJ13" s="49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39">
        <v>0</v>
      </c>
      <c r="BX13" s="48"/>
      <c r="BY13" s="48"/>
      <c r="BZ13" s="26"/>
      <c r="CA13" s="26"/>
      <c r="CB13" s="40"/>
      <c r="CC13" s="26"/>
      <c r="CD13" s="26"/>
      <c r="CE13" s="26">
        <f t="shared" si="2"/>
        <v>0</v>
      </c>
      <c r="CF13" s="48"/>
      <c r="CG13" s="48"/>
      <c r="CH13" s="26"/>
      <c r="CI13" s="40">
        <f t="shared" si="3"/>
        <v>0</v>
      </c>
      <c r="CJ13" s="48"/>
      <c r="CK13" s="48"/>
      <c r="CL13" s="26"/>
      <c r="CM13" s="26"/>
      <c r="CN13" s="26"/>
      <c r="CO13" s="40">
        <f t="shared" si="4"/>
        <v>0</v>
      </c>
      <c r="CP13" s="48"/>
      <c r="CQ13" s="48"/>
      <c r="CR13" s="48"/>
      <c r="CS13" s="48"/>
      <c r="CT13" s="26"/>
      <c r="CU13" s="26"/>
      <c r="CV13" s="51"/>
      <c r="CW13" s="40"/>
      <c r="CX13" s="40"/>
      <c r="CY13" s="40"/>
      <c r="CZ13" s="40"/>
      <c r="DA13" s="46"/>
      <c r="DB13" s="46"/>
    </row>
    <row r="14" spans="1:106" ht="12.75">
      <c r="A14" s="20">
        <f t="shared" si="5"/>
        <v>12</v>
      </c>
      <c r="B14" s="25" t="s">
        <v>38</v>
      </c>
      <c r="C14" s="64">
        <f t="shared" si="0"/>
        <v>7</v>
      </c>
      <c r="D14" s="26"/>
      <c r="E14" s="26"/>
      <c r="F14" s="47">
        <v>3</v>
      </c>
      <c r="G14" s="26"/>
      <c r="H14" s="26"/>
      <c r="I14" s="26"/>
      <c r="J14" s="26"/>
      <c r="K14" s="26"/>
      <c r="L14" s="26"/>
      <c r="M14" s="40"/>
      <c r="N14" s="40"/>
      <c r="O14" s="26"/>
      <c r="P14" s="26"/>
      <c r="Q14" s="40"/>
      <c r="R14" s="26"/>
      <c r="S14" s="40">
        <f t="shared" si="1"/>
        <v>1</v>
      </c>
      <c r="T14" s="69"/>
      <c r="U14" s="69"/>
      <c r="V14" s="69"/>
      <c r="W14" s="69"/>
      <c r="X14" s="69">
        <v>0</v>
      </c>
      <c r="Y14" s="69"/>
      <c r="Z14" s="69"/>
      <c r="AA14" s="69">
        <v>0</v>
      </c>
      <c r="AB14" s="69">
        <v>1</v>
      </c>
      <c r="AC14" s="69"/>
      <c r="AD14" s="69"/>
      <c r="AE14" s="70"/>
      <c r="AF14" s="69"/>
      <c r="AG14" s="69"/>
      <c r="AH14" s="69"/>
      <c r="AI14" s="69"/>
      <c r="AJ14" s="69"/>
      <c r="AK14" s="69"/>
      <c r="AL14" s="40">
        <v>1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>
        <v>1</v>
      </c>
      <c r="AW14" s="48"/>
      <c r="AX14" s="48"/>
      <c r="AY14" s="48"/>
      <c r="AZ14" s="48"/>
      <c r="BA14" s="48"/>
      <c r="BB14" s="48"/>
      <c r="BC14" s="48"/>
      <c r="BD14" s="40">
        <v>0</v>
      </c>
      <c r="BE14" s="49"/>
      <c r="BF14" s="49"/>
      <c r="BG14" s="49"/>
      <c r="BH14" s="49"/>
      <c r="BI14" s="49"/>
      <c r="BJ14" s="4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39">
        <v>0</v>
      </c>
      <c r="BX14" s="48"/>
      <c r="BY14" s="48"/>
      <c r="BZ14" s="26"/>
      <c r="CA14" s="26"/>
      <c r="CB14" s="40"/>
      <c r="CC14" s="26"/>
      <c r="CD14" s="26"/>
      <c r="CE14" s="26">
        <f t="shared" si="2"/>
        <v>0</v>
      </c>
      <c r="CF14" s="48"/>
      <c r="CG14" s="48"/>
      <c r="CH14" s="26"/>
      <c r="CI14" s="40">
        <f t="shared" si="3"/>
        <v>1</v>
      </c>
      <c r="CJ14" s="48">
        <v>1</v>
      </c>
      <c r="CK14" s="48"/>
      <c r="CL14" s="26">
        <v>1</v>
      </c>
      <c r="CM14" s="26"/>
      <c r="CN14" s="26"/>
      <c r="CO14" s="40">
        <f t="shared" si="4"/>
        <v>0</v>
      </c>
      <c r="CP14" s="48"/>
      <c r="CQ14" s="48"/>
      <c r="CR14" s="48"/>
      <c r="CS14" s="48"/>
      <c r="CT14" s="26"/>
      <c r="CU14" s="26"/>
      <c r="CV14" s="51"/>
      <c r="CW14" s="40"/>
      <c r="CX14" s="40"/>
      <c r="CY14" s="40"/>
      <c r="CZ14" s="40"/>
      <c r="DA14" s="46"/>
      <c r="DB14" s="46"/>
    </row>
    <row r="15" spans="1:106" ht="26.25">
      <c r="A15" s="20">
        <f t="shared" si="5"/>
        <v>13</v>
      </c>
      <c r="B15" s="25" t="s">
        <v>59</v>
      </c>
      <c r="C15" s="64">
        <f t="shared" si="0"/>
        <v>1</v>
      </c>
      <c r="D15" s="26"/>
      <c r="E15" s="26"/>
      <c r="F15" s="47"/>
      <c r="G15" s="26"/>
      <c r="H15" s="26"/>
      <c r="I15" s="26"/>
      <c r="J15" s="26"/>
      <c r="K15" s="26"/>
      <c r="L15" s="26"/>
      <c r="M15" s="40"/>
      <c r="N15" s="40"/>
      <c r="O15" s="26"/>
      <c r="P15" s="26"/>
      <c r="Q15" s="40"/>
      <c r="R15" s="26"/>
      <c r="S15" s="40">
        <f t="shared" si="1"/>
        <v>0</v>
      </c>
      <c r="T15" s="69"/>
      <c r="U15" s="69"/>
      <c r="V15" s="69"/>
      <c r="W15" s="69"/>
      <c r="X15" s="69">
        <v>0</v>
      </c>
      <c r="Y15" s="69"/>
      <c r="Z15" s="69"/>
      <c r="AA15" s="69">
        <v>0</v>
      </c>
      <c r="AB15" s="69"/>
      <c r="AC15" s="69"/>
      <c r="AD15" s="69"/>
      <c r="AE15" s="70"/>
      <c r="AF15" s="69"/>
      <c r="AG15" s="69"/>
      <c r="AH15" s="69"/>
      <c r="AI15" s="69"/>
      <c r="AJ15" s="69"/>
      <c r="AK15" s="69"/>
      <c r="AL15" s="40">
        <v>0</v>
      </c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0">
        <v>0</v>
      </c>
      <c r="BE15" s="49"/>
      <c r="BF15" s="49"/>
      <c r="BG15" s="49"/>
      <c r="BH15" s="49"/>
      <c r="BI15" s="49"/>
      <c r="BJ15" s="49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39">
        <v>0</v>
      </c>
      <c r="BX15" s="48"/>
      <c r="BY15" s="48"/>
      <c r="BZ15" s="26"/>
      <c r="CA15" s="26"/>
      <c r="CB15" s="40"/>
      <c r="CC15" s="26"/>
      <c r="CD15" s="26"/>
      <c r="CE15" s="26">
        <f t="shared" si="2"/>
        <v>0</v>
      </c>
      <c r="CF15" s="48"/>
      <c r="CG15" s="48"/>
      <c r="CH15" s="26">
        <v>1</v>
      </c>
      <c r="CI15" s="40">
        <f t="shared" si="3"/>
        <v>0</v>
      </c>
      <c r="CJ15" s="48"/>
      <c r="CK15" s="48"/>
      <c r="CL15" s="26"/>
      <c r="CM15" s="26"/>
      <c r="CN15" s="26"/>
      <c r="CO15" s="40">
        <f t="shared" si="4"/>
        <v>0</v>
      </c>
      <c r="CP15" s="48"/>
      <c r="CQ15" s="48"/>
      <c r="CR15" s="48"/>
      <c r="CS15" s="48"/>
      <c r="CT15" s="26"/>
      <c r="CU15" s="26"/>
      <c r="CV15" s="51"/>
      <c r="CW15" s="40"/>
      <c r="CX15" s="40"/>
      <c r="CY15" s="40"/>
      <c r="CZ15" s="40"/>
      <c r="DA15" s="46"/>
      <c r="DB15" s="46"/>
    </row>
    <row r="16" spans="1:106" ht="12.75">
      <c r="A16" s="20">
        <f t="shared" si="5"/>
        <v>14</v>
      </c>
      <c r="B16" s="25" t="s">
        <v>60</v>
      </c>
      <c r="C16" s="64">
        <f t="shared" si="0"/>
        <v>6</v>
      </c>
      <c r="D16" s="26"/>
      <c r="E16" s="26">
        <v>1</v>
      </c>
      <c r="F16" s="47"/>
      <c r="G16" s="26"/>
      <c r="H16" s="26"/>
      <c r="I16" s="26"/>
      <c r="J16" s="26"/>
      <c r="K16" s="26"/>
      <c r="L16" s="26"/>
      <c r="M16" s="40"/>
      <c r="N16" s="40"/>
      <c r="O16" s="26"/>
      <c r="P16" s="26"/>
      <c r="Q16" s="40"/>
      <c r="R16" s="26"/>
      <c r="S16" s="40">
        <f t="shared" si="1"/>
        <v>4</v>
      </c>
      <c r="T16" s="69"/>
      <c r="U16" s="69"/>
      <c r="V16" s="69"/>
      <c r="W16" s="69"/>
      <c r="X16" s="69">
        <v>0</v>
      </c>
      <c r="Y16" s="69"/>
      <c r="Z16" s="69">
        <v>1</v>
      </c>
      <c r="AA16" s="69">
        <v>1</v>
      </c>
      <c r="AB16" s="69">
        <v>2</v>
      </c>
      <c r="AC16" s="69"/>
      <c r="AD16" s="69"/>
      <c r="AE16" s="70"/>
      <c r="AF16" s="69"/>
      <c r="AG16" s="69"/>
      <c r="AH16" s="69"/>
      <c r="AI16" s="69"/>
      <c r="AJ16" s="69"/>
      <c r="AK16" s="69"/>
      <c r="AL16" s="40">
        <v>0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0">
        <v>0</v>
      </c>
      <c r="BE16" s="49"/>
      <c r="BF16" s="49"/>
      <c r="BG16" s="49"/>
      <c r="BH16" s="49"/>
      <c r="BI16" s="49"/>
      <c r="BJ16" s="49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39">
        <v>0</v>
      </c>
      <c r="BX16" s="48"/>
      <c r="BY16" s="48"/>
      <c r="BZ16" s="26"/>
      <c r="CA16" s="26"/>
      <c r="CB16" s="40"/>
      <c r="CC16" s="26"/>
      <c r="CD16" s="26"/>
      <c r="CE16" s="26">
        <f t="shared" si="2"/>
        <v>0</v>
      </c>
      <c r="CF16" s="48"/>
      <c r="CG16" s="48"/>
      <c r="CH16" s="26"/>
      <c r="CI16" s="40">
        <f t="shared" si="3"/>
        <v>0</v>
      </c>
      <c r="CJ16" s="48"/>
      <c r="CK16" s="48"/>
      <c r="CL16" s="26"/>
      <c r="CM16" s="26"/>
      <c r="CN16" s="26"/>
      <c r="CO16" s="40">
        <f t="shared" si="4"/>
        <v>1</v>
      </c>
      <c r="CP16" s="48">
        <v>1</v>
      </c>
      <c r="CQ16" s="48"/>
      <c r="CR16" s="48"/>
      <c r="CS16" s="48"/>
      <c r="CT16" s="26"/>
      <c r="CU16" s="26"/>
      <c r="CV16" s="51"/>
      <c r="CW16" s="40"/>
      <c r="CX16" s="40"/>
      <c r="CY16" s="40"/>
      <c r="CZ16" s="40"/>
      <c r="DA16" s="46"/>
      <c r="DB16" s="46"/>
    </row>
    <row r="17" spans="1:106" ht="26.25">
      <c r="A17" s="20">
        <f t="shared" si="5"/>
        <v>15</v>
      </c>
      <c r="B17" s="25" t="s">
        <v>61</v>
      </c>
      <c r="C17" s="64">
        <f t="shared" si="0"/>
        <v>0</v>
      </c>
      <c r="D17" s="26"/>
      <c r="E17" s="26"/>
      <c r="F17" s="47"/>
      <c r="G17" s="26"/>
      <c r="H17" s="26"/>
      <c r="I17" s="26"/>
      <c r="J17" s="26"/>
      <c r="K17" s="26"/>
      <c r="L17" s="26"/>
      <c r="M17" s="40"/>
      <c r="N17" s="40"/>
      <c r="O17" s="26"/>
      <c r="P17" s="26"/>
      <c r="Q17" s="40"/>
      <c r="R17" s="26"/>
      <c r="S17" s="40">
        <f t="shared" si="1"/>
        <v>0</v>
      </c>
      <c r="T17" s="69"/>
      <c r="U17" s="69"/>
      <c r="V17" s="69"/>
      <c r="W17" s="69"/>
      <c r="X17" s="69">
        <v>0</v>
      </c>
      <c r="Y17" s="69"/>
      <c r="Z17" s="69"/>
      <c r="AA17" s="69">
        <v>0</v>
      </c>
      <c r="AB17" s="69"/>
      <c r="AC17" s="69"/>
      <c r="AD17" s="69"/>
      <c r="AE17" s="70"/>
      <c r="AF17" s="69"/>
      <c r="AG17" s="69"/>
      <c r="AH17" s="69"/>
      <c r="AI17" s="69"/>
      <c r="AJ17" s="69"/>
      <c r="AK17" s="69"/>
      <c r="AL17" s="40">
        <v>0</v>
      </c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0">
        <v>0</v>
      </c>
      <c r="BE17" s="49"/>
      <c r="BF17" s="49"/>
      <c r="BG17" s="49"/>
      <c r="BH17" s="49"/>
      <c r="BI17" s="49"/>
      <c r="BJ17" s="49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39">
        <v>0</v>
      </c>
      <c r="BX17" s="48"/>
      <c r="BY17" s="48"/>
      <c r="BZ17" s="26"/>
      <c r="CA17" s="26"/>
      <c r="CB17" s="40"/>
      <c r="CC17" s="26"/>
      <c r="CD17" s="26"/>
      <c r="CE17" s="26">
        <f t="shared" si="2"/>
        <v>0</v>
      </c>
      <c r="CF17" s="48"/>
      <c r="CG17" s="48"/>
      <c r="CH17" s="26"/>
      <c r="CI17" s="40">
        <f t="shared" si="3"/>
        <v>0</v>
      </c>
      <c r="CJ17" s="48"/>
      <c r="CK17" s="48"/>
      <c r="CL17" s="26"/>
      <c r="CM17" s="26"/>
      <c r="CN17" s="26"/>
      <c r="CO17" s="40">
        <f t="shared" si="4"/>
        <v>0</v>
      </c>
      <c r="CP17" s="48"/>
      <c r="CQ17" s="48"/>
      <c r="CR17" s="48"/>
      <c r="CS17" s="48"/>
      <c r="CT17" s="26"/>
      <c r="CU17" s="26"/>
      <c r="CV17" s="51"/>
      <c r="CW17" s="40"/>
      <c r="CX17" s="40"/>
      <c r="CY17" s="40"/>
      <c r="CZ17" s="40"/>
      <c r="DA17" s="46"/>
      <c r="DB17" s="46"/>
    </row>
    <row r="18" spans="1:106" ht="12.75">
      <c r="A18" s="20">
        <f t="shared" si="5"/>
        <v>16</v>
      </c>
      <c r="B18" s="25" t="s">
        <v>50</v>
      </c>
      <c r="C18" s="64">
        <f t="shared" si="0"/>
        <v>3</v>
      </c>
      <c r="D18" s="26"/>
      <c r="E18" s="26"/>
      <c r="F18" s="47"/>
      <c r="G18" s="26"/>
      <c r="H18" s="26"/>
      <c r="I18" s="26"/>
      <c r="J18" s="26"/>
      <c r="K18" s="26"/>
      <c r="L18" s="26"/>
      <c r="M18" s="40"/>
      <c r="N18" s="40"/>
      <c r="O18" s="26"/>
      <c r="P18" s="26"/>
      <c r="Q18" s="40"/>
      <c r="R18" s="26"/>
      <c r="S18" s="40">
        <f t="shared" si="1"/>
        <v>1</v>
      </c>
      <c r="T18" s="69"/>
      <c r="U18" s="69"/>
      <c r="V18" s="69"/>
      <c r="W18" s="69"/>
      <c r="X18" s="69">
        <v>0</v>
      </c>
      <c r="Y18" s="69"/>
      <c r="Z18" s="69"/>
      <c r="AA18" s="69">
        <v>1</v>
      </c>
      <c r="AB18" s="69"/>
      <c r="AC18" s="69"/>
      <c r="AD18" s="69"/>
      <c r="AE18" s="70"/>
      <c r="AF18" s="69"/>
      <c r="AG18" s="69"/>
      <c r="AH18" s="69"/>
      <c r="AI18" s="69"/>
      <c r="AJ18" s="69"/>
      <c r="AK18" s="69"/>
      <c r="AL18" s="40">
        <v>1</v>
      </c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v>1</v>
      </c>
      <c r="BC18" s="48"/>
      <c r="BD18" s="40">
        <v>1</v>
      </c>
      <c r="BE18" s="49"/>
      <c r="BF18" s="49"/>
      <c r="BG18" s="49"/>
      <c r="BH18" s="49"/>
      <c r="BI18" s="49"/>
      <c r="BJ18" s="49"/>
      <c r="BK18" s="50"/>
      <c r="BL18" s="50"/>
      <c r="BM18" s="50"/>
      <c r="BN18" s="50">
        <v>1</v>
      </c>
      <c r="BO18" s="50"/>
      <c r="BP18" s="50"/>
      <c r="BQ18" s="50"/>
      <c r="BR18" s="50"/>
      <c r="BS18" s="50"/>
      <c r="BT18" s="50"/>
      <c r="BU18" s="50"/>
      <c r="BV18" s="50"/>
      <c r="BW18" s="39">
        <v>0</v>
      </c>
      <c r="BX18" s="48"/>
      <c r="BY18" s="48"/>
      <c r="BZ18" s="26"/>
      <c r="CA18" s="26"/>
      <c r="CB18" s="40"/>
      <c r="CC18" s="26"/>
      <c r="CD18" s="26"/>
      <c r="CE18" s="26">
        <f t="shared" si="2"/>
        <v>0</v>
      </c>
      <c r="CF18" s="48"/>
      <c r="CG18" s="48"/>
      <c r="CH18" s="26"/>
      <c r="CI18" s="40">
        <f t="shared" si="3"/>
        <v>0</v>
      </c>
      <c r="CJ18" s="48"/>
      <c r="CK18" s="48"/>
      <c r="CL18" s="26"/>
      <c r="CM18" s="26"/>
      <c r="CN18" s="26"/>
      <c r="CO18" s="40">
        <f t="shared" si="4"/>
        <v>0</v>
      </c>
      <c r="CP18" s="48"/>
      <c r="CQ18" s="48"/>
      <c r="CR18" s="48"/>
      <c r="CS18" s="48"/>
      <c r="CT18" s="26"/>
      <c r="CU18" s="26"/>
      <c r="CV18" s="51"/>
      <c r="CW18" s="40"/>
      <c r="CX18" s="40"/>
      <c r="CY18" s="40"/>
      <c r="CZ18" s="40"/>
      <c r="DA18" s="46"/>
      <c r="DB18" s="46"/>
    </row>
    <row r="19" spans="1:106" ht="12.75">
      <c r="A19" s="20">
        <f t="shared" si="5"/>
        <v>17</v>
      </c>
      <c r="B19" s="25" t="s">
        <v>62</v>
      </c>
      <c r="C19" s="64">
        <f t="shared" si="0"/>
        <v>2</v>
      </c>
      <c r="D19" s="26"/>
      <c r="E19" s="26">
        <v>1</v>
      </c>
      <c r="F19" s="47"/>
      <c r="G19" s="26"/>
      <c r="H19" s="26"/>
      <c r="I19" s="26"/>
      <c r="J19" s="26"/>
      <c r="K19" s="26"/>
      <c r="L19" s="26"/>
      <c r="M19" s="40"/>
      <c r="N19" s="40"/>
      <c r="O19" s="26"/>
      <c r="P19" s="26"/>
      <c r="Q19" s="40"/>
      <c r="R19" s="26"/>
      <c r="S19" s="40">
        <f t="shared" si="1"/>
        <v>1</v>
      </c>
      <c r="T19" s="69"/>
      <c r="U19" s="69"/>
      <c r="V19" s="69"/>
      <c r="W19" s="69"/>
      <c r="X19" s="69">
        <v>0</v>
      </c>
      <c r="Y19" s="69"/>
      <c r="Z19" s="69"/>
      <c r="AA19" s="69">
        <v>0</v>
      </c>
      <c r="AB19" s="69">
        <v>1</v>
      </c>
      <c r="AC19" s="69"/>
      <c r="AD19" s="69"/>
      <c r="AE19" s="70"/>
      <c r="AF19" s="69"/>
      <c r="AG19" s="69"/>
      <c r="AH19" s="69"/>
      <c r="AI19" s="69"/>
      <c r="AJ19" s="69"/>
      <c r="AK19" s="69"/>
      <c r="AL19" s="40">
        <v>0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0">
        <v>0</v>
      </c>
      <c r="BE19" s="49"/>
      <c r="BF19" s="49"/>
      <c r="BG19" s="49"/>
      <c r="BH19" s="49"/>
      <c r="BI19" s="49"/>
      <c r="BJ19" s="49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39">
        <v>0</v>
      </c>
      <c r="BX19" s="48"/>
      <c r="BY19" s="48"/>
      <c r="BZ19" s="26"/>
      <c r="CA19" s="26"/>
      <c r="CB19" s="40"/>
      <c r="CC19" s="26"/>
      <c r="CD19" s="26"/>
      <c r="CE19" s="26">
        <f t="shared" si="2"/>
        <v>0</v>
      </c>
      <c r="CF19" s="48"/>
      <c r="CG19" s="48"/>
      <c r="CH19" s="26"/>
      <c r="CI19" s="40">
        <f t="shared" si="3"/>
        <v>0</v>
      </c>
      <c r="CJ19" s="48"/>
      <c r="CK19" s="48"/>
      <c r="CL19" s="26"/>
      <c r="CM19" s="26"/>
      <c r="CN19" s="26"/>
      <c r="CO19" s="40">
        <f t="shared" si="4"/>
        <v>0</v>
      </c>
      <c r="CP19" s="48"/>
      <c r="CQ19" s="48"/>
      <c r="CR19" s="48"/>
      <c r="CS19" s="48"/>
      <c r="CT19" s="26"/>
      <c r="CU19" s="26"/>
      <c r="CV19" s="51"/>
      <c r="CW19" s="40"/>
      <c r="CX19" s="40"/>
      <c r="CY19" s="40"/>
      <c r="CZ19" s="40"/>
      <c r="DA19" s="46"/>
      <c r="DB19" s="46"/>
    </row>
    <row r="20" spans="1:106" ht="12.75">
      <c r="A20" s="20">
        <f t="shared" si="5"/>
        <v>18</v>
      </c>
      <c r="B20" s="25" t="s">
        <v>39</v>
      </c>
      <c r="C20" s="64">
        <f t="shared" si="0"/>
        <v>2</v>
      </c>
      <c r="D20" s="26"/>
      <c r="E20" s="26"/>
      <c r="F20" s="47"/>
      <c r="G20" s="26"/>
      <c r="H20" s="26"/>
      <c r="I20" s="26"/>
      <c r="J20" s="26"/>
      <c r="K20" s="26"/>
      <c r="L20" s="26"/>
      <c r="M20" s="40"/>
      <c r="N20" s="40"/>
      <c r="O20" s="26"/>
      <c r="P20" s="26"/>
      <c r="Q20" s="40"/>
      <c r="R20" s="26"/>
      <c r="S20" s="40">
        <f t="shared" si="1"/>
        <v>1</v>
      </c>
      <c r="T20" s="69"/>
      <c r="U20" s="69"/>
      <c r="V20" s="69"/>
      <c r="W20" s="69"/>
      <c r="X20" s="69">
        <v>0</v>
      </c>
      <c r="Y20" s="69"/>
      <c r="Z20" s="69"/>
      <c r="AA20" s="69">
        <v>0</v>
      </c>
      <c r="AB20" s="69"/>
      <c r="AC20" s="69"/>
      <c r="AD20" s="69"/>
      <c r="AE20" s="70"/>
      <c r="AF20" s="69">
        <v>1</v>
      </c>
      <c r="AG20" s="69"/>
      <c r="AH20" s="69"/>
      <c r="AI20" s="69"/>
      <c r="AJ20" s="69"/>
      <c r="AK20" s="69"/>
      <c r="AL20" s="40">
        <v>1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>
        <v>1</v>
      </c>
      <c r="BA20" s="48"/>
      <c r="BB20" s="48"/>
      <c r="BC20" s="48"/>
      <c r="BD20" s="40">
        <v>0</v>
      </c>
      <c r="BE20" s="49"/>
      <c r="BF20" s="49"/>
      <c r="BG20" s="49"/>
      <c r="BH20" s="49"/>
      <c r="BI20" s="49"/>
      <c r="BJ20" s="49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39">
        <v>0</v>
      </c>
      <c r="BX20" s="48"/>
      <c r="BY20" s="48"/>
      <c r="BZ20" s="26"/>
      <c r="CA20" s="26"/>
      <c r="CB20" s="40"/>
      <c r="CC20" s="26"/>
      <c r="CD20" s="26"/>
      <c r="CE20" s="26">
        <f t="shared" si="2"/>
        <v>0</v>
      </c>
      <c r="CF20" s="48"/>
      <c r="CG20" s="48"/>
      <c r="CH20" s="26"/>
      <c r="CI20" s="40">
        <f t="shared" si="3"/>
        <v>0</v>
      </c>
      <c r="CJ20" s="48"/>
      <c r="CK20" s="48"/>
      <c r="CL20" s="26"/>
      <c r="CM20" s="26"/>
      <c r="CN20" s="26"/>
      <c r="CO20" s="40">
        <f t="shared" si="4"/>
        <v>0</v>
      </c>
      <c r="CP20" s="48"/>
      <c r="CQ20" s="48"/>
      <c r="CR20" s="48"/>
      <c r="CS20" s="48"/>
      <c r="CT20" s="26"/>
      <c r="CU20" s="26"/>
      <c r="CV20" s="51"/>
      <c r="CW20" s="40"/>
      <c r="CX20" s="40"/>
      <c r="CY20" s="40"/>
      <c r="CZ20" s="40"/>
      <c r="DA20" s="46"/>
      <c r="DB20" s="46"/>
    </row>
    <row r="21" spans="1:106" ht="12.75">
      <c r="A21" s="20">
        <f t="shared" si="5"/>
        <v>19</v>
      </c>
      <c r="B21" s="25" t="s">
        <v>63</v>
      </c>
      <c r="C21" s="64">
        <f t="shared" si="0"/>
        <v>0</v>
      </c>
      <c r="D21" s="26"/>
      <c r="E21" s="26"/>
      <c r="F21" s="47"/>
      <c r="G21" s="26"/>
      <c r="H21" s="26"/>
      <c r="I21" s="26"/>
      <c r="J21" s="26"/>
      <c r="K21" s="26"/>
      <c r="L21" s="26"/>
      <c r="M21" s="40"/>
      <c r="N21" s="40"/>
      <c r="O21" s="26"/>
      <c r="P21" s="26"/>
      <c r="Q21" s="40"/>
      <c r="R21" s="26"/>
      <c r="S21" s="40">
        <f t="shared" si="1"/>
        <v>0</v>
      </c>
      <c r="T21" s="69"/>
      <c r="U21" s="69"/>
      <c r="V21" s="69"/>
      <c r="W21" s="69"/>
      <c r="X21" s="69">
        <v>0</v>
      </c>
      <c r="Y21" s="69"/>
      <c r="Z21" s="69"/>
      <c r="AA21" s="69">
        <v>0</v>
      </c>
      <c r="AB21" s="69"/>
      <c r="AC21" s="69"/>
      <c r="AD21" s="69"/>
      <c r="AE21" s="70"/>
      <c r="AF21" s="69"/>
      <c r="AG21" s="69"/>
      <c r="AH21" s="69"/>
      <c r="AI21" s="69"/>
      <c r="AJ21" s="69"/>
      <c r="AK21" s="69"/>
      <c r="AL21" s="40">
        <v>0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0">
        <v>0</v>
      </c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39">
        <v>0</v>
      </c>
      <c r="BX21" s="48"/>
      <c r="BY21" s="48"/>
      <c r="BZ21" s="26"/>
      <c r="CA21" s="26"/>
      <c r="CB21" s="40"/>
      <c r="CC21" s="26"/>
      <c r="CD21" s="26"/>
      <c r="CE21" s="26">
        <f t="shared" si="2"/>
        <v>0</v>
      </c>
      <c r="CF21" s="48"/>
      <c r="CG21" s="48"/>
      <c r="CH21" s="26"/>
      <c r="CI21" s="40">
        <f t="shared" si="3"/>
        <v>0</v>
      </c>
      <c r="CJ21" s="48"/>
      <c r="CK21" s="48"/>
      <c r="CL21" s="26"/>
      <c r="CM21" s="26"/>
      <c r="CN21" s="26"/>
      <c r="CO21" s="40">
        <f t="shared" si="4"/>
        <v>0</v>
      </c>
      <c r="CP21" s="48"/>
      <c r="CQ21" s="48"/>
      <c r="CR21" s="48"/>
      <c r="CS21" s="48"/>
      <c r="CT21" s="26"/>
      <c r="CU21" s="26"/>
      <c r="CV21" s="51"/>
      <c r="CW21" s="40"/>
      <c r="CX21" s="40"/>
      <c r="CY21" s="40"/>
      <c r="CZ21" s="40"/>
      <c r="DA21" s="46"/>
      <c r="DB21" s="46"/>
    </row>
    <row r="22" spans="1:106" ht="12.75">
      <c r="A22" s="20">
        <f t="shared" si="5"/>
        <v>20</v>
      </c>
      <c r="B22" s="25" t="s">
        <v>40</v>
      </c>
      <c r="C22" s="64">
        <f t="shared" si="0"/>
        <v>12</v>
      </c>
      <c r="D22" s="26">
        <v>1</v>
      </c>
      <c r="E22" s="26"/>
      <c r="F22" s="47"/>
      <c r="G22" s="26"/>
      <c r="H22" s="26"/>
      <c r="I22" s="26"/>
      <c r="J22" s="26"/>
      <c r="K22" s="26"/>
      <c r="L22" s="26"/>
      <c r="M22" s="40"/>
      <c r="N22" s="40"/>
      <c r="O22" s="26"/>
      <c r="P22" s="26"/>
      <c r="Q22" s="40"/>
      <c r="R22" s="26"/>
      <c r="S22" s="40">
        <f t="shared" si="1"/>
        <v>3</v>
      </c>
      <c r="T22" s="69"/>
      <c r="U22" s="69"/>
      <c r="V22" s="69">
        <v>1</v>
      </c>
      <c r="W22" s="69"/>
      <c r="X22" s="69">
        <v>1</v>
      </c>
      <c r="Y22" s="69"/>
      <c r="Z22" s="69">
        <v>1</v>
      </c>
      <c r="AA22" s="69">
        <v>0</v>
      </c>
      <c r="AB22" s="69"/>
      <c r="AC22" s="69"/>
      <c r="AD22" s="69"/>
      <c r="AE22" s="70"/>
      <c r="AF22" s="69"/>
      <c r="AG22" s="69"/>
      <c r="AH22" s="69"/>
      <c r="AI22" s="69"/>
      <c r="AJ22" s="69"/>
      <c r="AK22" s="69"/>
      <c r="AL22" s="40">
        <v>3</v>
      </c>
      <c r="AM22" s="48"/>
      <c r="AN22" s="48"/>
      <c r="AO22" s="48">
        <v>1</v>
      </c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>
        <v>2</v>
      </c>
      <c r="BA22" s="48"/>
      <c r="BB22" s="48"/>
      <c r="BC22" s="48"/>
      <c r="BD22" s="40">
        <v>0</v>
      </c>
      <c r="BE22" s="49"/>
      <c r="BF22" s="49"/>
      <c r="BG22" s="49"/>
      <c r="BH22" s="49"/>
      <c r="BI22" s="49"/>
      <c r="BJ22" s="49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39">
        <v>1</v>
      </c>
      <c r="BX22" s="48">
        <v>1</v>
      </c>
      <c r="BY22" s="48"/>
      <c r="BZ22" s="26">
        <v>1</v>
      </c>
      <c r="CA22" s="26"/>
      <c r="CB22" s="40"/>
      <c r="CC22" s="26">
        <v>1</v>
      </c>
      <c r="CD22" s="26">
        <v>1</v>
      </c>
      <c r="CE22" s="26">
        <f t="shared" si="2"/>
        <v>0</v>
      </c>
      <c r="CF22" s="48"/>
      <c r="CG22" s="48"/>
      <c r="CH22" s="26"/>
      <c r="CI22" s="40">
        <f t="shared" si="3"/>
        <v>0</v>
      </c>
      <c r="CJ22" s="48"/>
      <c r="CK22" s="48"/>
      <c r="CL22" s="26">
        <v>1</v>
      </c>
      <c r="CM22" s="26"/>
      <c r="CN22" s="26"/>
      <c r="CO22" s="40">
        <f t="shared" si="4"/>
        <v>0</v>
      </c>
      <c r="CP22" s="48"/>
      <c r="CQ22" s="48"/>
      <c r="CR22" s="48"/>
      <c r="CS22" s="48"/>
      <c r="CT22" s="26"/>
      <c r="CU22" s="26"/>
      <c r="CV22" s="51"/>
      <c r="CW22" s="40"/>
      <c r="CX22" s="40"/>
      <c r="CY22" s="40"/>
      <c r="CZ22" s="40"/>
      <c r="DA22" s="46"/>
      <c r="DB22" s="46"/>
    </row>
    <row r="23" spans="1:106" ht="12.75">
      <c r="A23" s="20">
        <f t="shared" si="5"/>
        <v>21</v>
      </c>
      <c r="B23" s="25" t="s">
        <v>9</v>
      </c>
      <c r="C23" s="64">
        <f t="shared" si="0"/>
        <v>8</v>
      </c>
      <c r="D23" s="26"/>
      <c r="E23" s="26"/>
      <c r="F23" s="47"/>
      <c r="G23" s="26"/>
      <c r="H23" s="26"/>
      <c r="I23" s="26"/>
      <c r="J23" s="26"/>
      <c r="K23" s="26"/>
      <c r="L23" s="26"/>
      <c r="M23" s="40"/>
      <c r="N23" s="40"/>
      <c r="O23" s="26"/>
      <c r="P23" s="26"/>
      <c r="Q23" s="40"/>
      <c r="R23" s="26"/>
      <c r="S23" s="40">
        <f t="shared" si="1"/>
        <v>4</v>
      </c>
      <c r="T23" s="69"/>
      <c r="U23" s="69">
        <v>2</v>
      </c>
      <c r="V23" s="69"/>
      <c r="W23" s="69"/>
      <c r="X23" s="69">
        <v>1</v>
      </c>
      <c r="Y23" s="69"/>
      <c r="Z23" s="69"/>
      <c r="AA23" s="69">
        <v>0</v>
      </c>
      <c r="AB23" s="69"/>
      <c r="AC23" s="69"/>
      <c r="AD23" s="69"/>
      <c r="AE23" s="70"/>
      <c r="AF23" s="69">
        <v>1</v>
      </c>
      <c r="AG23" s="69"/>
      <c r="AH23" s="69"/>
      <c r="AI23" s="69"/>
      <c r="AJ23" s="69"/>
      <c r="AK23" s="69"/>
      <c r="AL23" s="40">
        <v>1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>
        <v>1</v>
      </c>
      <c r="BA23" s="48"/>
      <c r="BB23" s="48"/>
      <c r="BC23" s="48"/>
      <c r="BD23" s="40">
        <v>2</v>
      </c>
      <c r="BE23" s="49"/>
      <c r="BF23" s="49">
        <v>1</v>
      </c>
      <c r="BG23" s="49"/>
      <c r="BH23" s="49"/>
      <c r="BI23" s="49"/>
      <c r="BJ23" s="49"/>
      <c r="BK23" s="50"/>
      <c r="BL23" s="50"/>
      <c r="BM23" s="50"/>
      <c r="BN23" s="50">
        <v>1</v>
      </c>
      <c r="BO23" s="50"/>
      <c r="BP23" s="50"/>
      <c r="BQ23" s="50"/>
      <c r="BR23" s="50"/>
      <c r="BS23" s="50"/>
      <c r="BT23" s="50"/>
      <c r="BU23" s="50"/>
      <c r="BV23" s="50"/>
      <c r="BW23" s="39">
        <v>0</v>
      </c>
      <c r="BX23" s="48"/>
      <c r="BY23" s="48"/>
      <c r="BZ23" s="26"/>
      <c r="CA23" s="26"/>
      <c r="CB23" s="40"/>
      <c r="CC23" s="26">
        <v>1</v>
      </c>
      <c r="CD23" s="26"/>
      <c r="CE23" s="26">
        <f t="shared" si="2"/>
        <v>0</v>
      </c>
      <c r="CF23" s="48"/>
      <c r="CG23" s="48"/>
      <c r="CH23" s="26"/>
      <c r="CI23" s="40">
        <f t="shared" si="3"/>
        <v>0</v>
      </c>
      <c r="CJ23" s="48"/>
      <c r="CK23" s="48"/>
      <c r="CL23" s="26"/>
      <c r="CM23" s="26"/>
      <c r="CN23" s="26"/>
      <c r="CO23" s="40">
        <f t="shared" si="4"/>
        <v>0</v>
      </c>
      <c r="CP23" s="48"/>
      <c r="CQ23" s="48"/>
      <c r="CR23" s="48"/>
      <c r="CS23" s="48"/>
      <c r="CT23" s="26"/>
      <c r="CU23" s="26"/>
      <c r="CV23" s="51"/>
      <c r="CW23" s="40"/>
      <c r="CX23" s="40"/>
      <c r="CY23" s="40"/>
      <c r="CZ23" s="40"/>
      <c r="DA23" s="46"/>
      <c r="DB23" s="46"/>
    </row>
    <row r="24" spans="1:106" ht="12.75">
      <c r="A24" s="20">
        <f t="shared" si="5"/>
        <v>22</v>
      </c>
      <c r="B24" s="25" t="s">
        <v>10</v>
      </c>
      <c r="C24" s="64">
        <f t="shared" si="0"/>
        <v>0</v>
      </c>
      <c r="D24" s="26"/>
      <c r="E24" s="26"/>
      <c r="F24" s="47"/>
      <c r="G24" s="26"/>
      <c r="H24" s="26"/>
      <c r="I24" s="26"/>
      <c r="J24" s="26"/>
      <c r="K24" s="26"/>
      <c r="L24" s="26"/>
      <c r="M24" s="40"/>
      <c r="N24" s="40"/>
      <c r="O24" s="26"/>
      <c r="P24" s="26"/>
      <c r="Q24" s="40"/>
      <c r="R24" s="26"/>
      <c r="S24" s="40">
        <f t="shared" si="1"/>
        <v>0</v>
      </c>
      <c r="T24" s="69"/>
      <c r="U24" s="69"/>
      <c r="V24" s="69"/>
      <c r="W24" s="69"/>
      <c r="X24" s="69">
        <v>0</v>
      </c>
      <c r="Y24" s="69"/>
      <c r="Z24" s="69"/>
      <c r="AA24" s="69">
        <v>0</v>
      </c>
      <c r="AB24" s="69"/>
      <c r="AC24" s="69"/>
      <c r="AD24" s="69"/>
      <c r="AE24" s="70"/>
      <c r="AF24" s="69"/>
      <c r="AG24" s="69"/>
      <c r="AH24" s="69"/>
      <c r="AI24" s="69"/>
      <c r="AJ24" s="69"/>
      <c r="AK24" s="69"/>
      <c r="AL24" s="40">
        <v>0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0">
        <v>0</v>
      </c>
      <c r="BE24" s="49"/>
      <c r="BF24" s="49"/>
      <c r="BG24" s="49"/>
      <c r="BH24" s="49"/>
      <c r="BI24" s="49"/>
      <c r="BJ24" s="49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39">
        <v>0</v>
      </c>
      <c r="BX24" s="48"/>
      <c r="BY24" s="48"/>
      <c r="BZ24" s="26"/>
      <c r="CA24" s="26"/>
      <c r="CB24" s="40"/>
      <c r="CC24" s="26"/>
      <c r="CD24" s="26"/>
      <c r="CE24" s="26">
        <f t="shared" si="2"/>
        <v>0</v>
      </c>
      <c r="CF24" s="48"/>
      <c r="CG24" s="48"/>
      <c r="CH24" s="26"/>
      <c r="CI24" s="40">
        <f t="shared" si="3"/>
        <v>0</v>
      </c>
      <c r="CJ24" s="48"/>
      <c r="CK24" s="48"/>
      <c r="CL24" s="26"/>
      <c r="CM24" s="26"/>
      <c r="CN24" s="26"/>
      <c r="CO24" s="40">
        <f t="shared" si="4"/>
        <v>0</v>
      </c>
      <c r="CP24" s="48"/>
      <c r="CQ24" s="48"/>
      <c r="CR24" s="48"/>
      <c r="CS24" s="48"/>
      <c r="CT24" s="26"/>
      <c r="CU24" s="26"/>
      <c r="CV24" s="51"/>
      <c r="CW24" s="40"/>
      <c r="CX24" s="40"/>
      <c r="CY24" s="40"/>
      <c r="CZ24" s="40"/>
      <c r="DA24" s="46"/>
      <c r="DB24" s="46"/>
    </row>
    <row r="25" spans="1:106" ht="26.25">
      <c r="A25" s="20">
        <f t="shared" si="5"/>
        <v>23</v>
      </c>
      <c r="B25" s="25" t="s">
        <v>84</v>
      </c>
      <c r="C25" s="64">
        <f t="shared" si="0"/>
        <v>23</v>
      </c>
      <c r="D25" s="26">
        <v>2</v>
      </c>
      <c r="E25" s="26">
        <v>1</v>
      </c>
      <c r="F25" s="47">
        <v>3</v>
      </c>
      <c r="G25" s="26"/>
      <c r="H25" s="26">
        <v>1</v>
      </c>
      <c r="I25" s="26"/>
      <c r="J25" s="26"/>
      <c r="K25" s="26"/>
      <c r="L25" s="26"/>
      <c r="M25" s="40"/>
      <c r="N25" s="40"/>
      <c r="O25" s="26"/>
      <c r="P25" s="26">
        <v>1</v>
      </c>
      <c r="Q25" s="40"/>
      <c r="R25" s="26"/>
      <c r="S25" s="40">
        <f t="shared" si="1"/>
        <v>2</v>
      </c>
      <c r="T25" s="69"/>
      <c r="U25" s="69">
        <v>1</v>
      </c>
      <c r="V25" s="69"/>
      <c r="W25" s="69"/>
      <c r="X25" s="69">
        <v>0</v>
      </c>
      <c r="Y25" s="69"/>
      <c r="Z25" s="69"/>
      <c r="AA25" s="69">
        <v>0</v>
      </c>
      <c r="AB25" s="69"/>
      <c r="AC25" s="69"/>
      <c r="AD25" s="69">
        <v>1</v>
      </c>
      <c r="AE25" s="70"/>
      <c r="AF25" s="69"/>
      <c r="AG25" s="69"/>
      <c r="AH25" s="69"/>
      <c r="AI25" s="69"/>
      <c r="AJ25" s="69"/>
      <c r="AK25" s="69"/>
      <c r="AL25" s="40">
        <v>6</v>
      </c>
      <c r="AM25" s="48">
        <v>1</v>
      </c>
      <c r="AN25" s="48"/>
      <c r="AO25" s="48"/>
      <c r="AP25" s="48"/>
      <c r="AQ25" s="48"/>
      <c r="AR25" s="48"/>
      <c r="AS25" s="48"/>
      <c r="AT25" s="48"/>
      <c r="AU25" s="48"/>
      <c r="AV25" s="48">
        <v>0</v>
      </c>
      <c r="AW25" s="48"/>
      <c r="AX25" s="48">
        <v>1</v>
      </c>
      <c r="AY25" s="48"/>
      <c r="AZ25" s="48">
        <v>1</v>
      </c>
      <c r="BA25" s="48"/>
      <c r="BB25" s="48">
        <v>3</v>
      </c>
      <c r="BC25" s="48"/>
      <c r="BD25" s="40">
        <v>1</v>
      </c>
      <c r="BE25" s="49"/>
      <c r="BF25" s="49">
        <v>1</v>
      </c>
      <c r="BG25" s="49"/>
      <c r="BH25" s="49"/>
      <c r="BI25" s="49"/>
      <c r="BJ25" s="49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39">
        <v>2</v>
      </c>
      <c r="BX25" s="48">
        <v>1</v>
      </c>
      <c r="BY25" s="48">
        <v>1</v>
      </c>
      <c r="BZ25" s="26">
        <v>2</v>
      </c>
      <c r="CA25" s="26"/>
      <c r="CB25" s="40"/>
      <c r="CC25" s="26"/>
      <c r="CD25" s="26"/>
      <c r="CE25" s="26">
        <f t="shared" si="2"/>
        <v>1</v>
      </c>
      <c r="CF25" s="48">
        <v>1</v>
      </c>
      <c r="CG25" s="48"/>
      <c r="CH25" s="26"/>
      <c r="CI25" s="40">
        <f t="shared" si="3"/>
        <v>0</v>
      </c>
      <c r="CJ25" s="48"/>
      <c r="CK25" s="48"/>
      <c r="CL25" s="26"/>
      <c r="CM25" s="26"/>
      <c r="CN25" s="26"/>
      <c r="CO25" s="40">
        <f t="shared" si="4"/>
        <v>1</v>
      </c>
      <c r="CP25" s="48"/>
      <c r="CQ25" s="48">
        <v>1</v>
      </c>
      <c r="CR25" s="48"/>
      <c r="CS25" s="48"/>
      <c r="CT25" s="26"/>
      <c r="CU25" s="26"/>
      <c r="CV25" s="51"/>
      <c r="CW25" s="40"/>
      <c r="CX25" s="40"/>
      <c r="CY25" s="40"/>
      <c r="CZ25" s="40"/>
      <c r="DA25" s="46"/>
      <c r="DB25" s="46"/>
    </row>
    <row r="26" spans="1:106" ht="12.75">
      <c r="A26" s="20">
        <f t="shared" si="5"/>
        <v>24</v>
      </c>
      <c r="B26" s="25" t="s">
        <v>64</v>
      </c>
      <c r="C26" s="64">
        <f t="shared" si="0"/>
        <v>2</v>
      </c>
      <c r="D26" s="26"/>
      <c r="E26" s="26"/>
      <c r="F26" s="47"/>
      <c r="G26" s="26"/>
      <c r="H26" s="26"/>
      <c r="I26" s="26"/>
      <c r="J26" s="26"/>
      <c r="K26" s="26"/>
      <c r="L26" s="26"/>
      <c r="M26" s="40"/>
      <c r="N26" s="40"/>
      <c r="O26" s="26"/>
      <c r="P26" s="26"/>
      <c r="Q26" s="40"/>
      <c r="R26" s="26"/>
      <c r="S26" s="40">
        <f t="shared" si="1"/>
        <v>1</v>
      </c>
      <c r="T26" s="69"/>
      <c r="U26" s="69"/>
      <c r="V26" s="69"/>
      <c r="W26" s="69"/>
      <c r="X26" s="69">
        <v>0</v>
      </c>
      <c r="Y26" s="69"/>
      <c r="Z26" s="69"/>
      <c r="AA26" s="69">
        <v>0</v>
      </c>
      <c r="AB26" s="69"/>
      <c r="AC26" s="69"/>
      <c r="AD26" s="69"/>
      <c r="AE26" s="70"/>
      <c r="AF26" s="69">
        <v>1</v>
      </c>
      <c r="AG26" s="69"/>
      <c r="AH26" s="69"/>
      <c r="AI26" s="69"/>
      <c r="AJ26" s="69"/>
      <c r="AK26" s="69"/>
      <c r="AL26" s="40">
        <v>0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0">
        <v>0</v>
      </c>
      <c r="BE26" s="49"/>
      <c r="BF26" s="49"/>
      <c r="BG26" s="49"/>
      <c r="BH26" s="49"/>
      <c r="BI26" s="49"/>
      <c r="BJ26" s="49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39">
        <v>0</v>
      </c>
      <c r="BX26" s="48"/>
      <c r="BY26" s="48"/>
      <c r="BZ26" s="26"/>
      <c r="CA26" s="26"/>
      <c r="CB26" s="40"/>
      <c r="CC26" s="26">
        <v>1</v>
      </c>
      <c r="CD26" s="26"/>
      <c r="CE26" s="26">
        <f t="shared" si="2"/>
        <v>0</v>
      </c>
      <c r="CF26" s="48"/>
      <c r="CG26" s="48"/>
      <c r="CH26" s="26"/>
      <c r="CI26" s="40">
        <f t="shared" si="3"/>
        <v>0</v>
      </c>
      <c r="CJ26" s="48"/>
      <c r="CK26" s="48"/>
      <c r="CL26" s="26"/>
      <c r="CM26" s="26"/>
      <c r="CN26" s="26"/>
      <c r="CO26" s="40">
        <f t="shared" si="4"/>
        <v>0</v>
      </c>
      <c r="CP26" s="48"/>
      <c r="CQ26" s="48"/>
      <c r="CR26" s="48"/>
      <c r="CS26" s="48"/>
      <c r="CT26" s="26"/>
      <c r="CU26" s="26"/>
      <c r="CV26" s="51"/>
      <c r="CW26" s="40"/>
      <c r="CX26" s="40"/>
      <c r="CY26" s="40"/>
      <c r="CZ26" s="40"/>
      <c r="DA26" s="46"/>
      <c r="DB26" s="46"/>
    </row>
    <row r="27" spans="1:106" ht="12.75">
      <c r="A27" s="20">
        <f t="shared" si="5"/>
        <v>25</v>
      </c>
      <c r="B27" s="25" t="s">
        <v>11</v>
      </c>
      <c r="C27" s="64">
        <f t="shared" si="0"/>
        <v>0</v>
      </c>
      <c r="D27" s="26"/>
      <c r="E27" s="26"/>
      <c r="F27" s="47"/>
      <c r="G27" s="26"/>
      <c r="H27" s="26"/>
      <c r="I27" s="26"/>
      <c r="J27" s="26"/>
      <c r="K27" s="26"/>
      <c r="L27" s="26"/>
      <c r="M27" s="40"/>
      <c r="N27" s="40"/>
      <c r="O27" s="26"/>
      <c r="P27" s="26"/>
      <c r="Q27" s="40"/>
      <c r="R27" s="26"/>
      <c r="S27" s="40">
        <f t="shared" si="1"/>
        <v>0</v>
      </c>
      <c r="T27" s="69"/>
      <c r="U27" s="69"/>
      <c r="V27" s="69"/>
      <c r="W27" s="69"/>
      <c r="X27" s="69">
        <v>0</v>
      </c>
      <c r="Y27" s="69"/>
      <c r="Z27" s="69"/>
      <c r="AA27" s="69">
        <v>0</v>
      </c>
      <c r="AB27" s="69"/>
      <c r="AC27" s="69"/>
      <c r="AD27" s="69"/>
      <c r="AE27" s="70"/>
      <c r="AF27" s="69"/>
      <c r="AG27" s="69"/>
      <c r="AH27" s="69"/>
      <c r="AI27" s="69"/>
      <c r="AJ27" s="69"/>
      <c r="AK27" s="69"/>
      <c r="AL27" s="40">
        <v>0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0">
        <v>0</v>
      </c>
      <c r="BE27" s="49"/>
      <c r="BF27" s="49"/>
      <c r="BG27" s="49"/>
      <c r="BH27" s="49"/>
      <c r="BI27" s="49"/>
      <c r="BJ27" s="49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39">
        <v>0</v>
      </c>
      <c r="BX27" s="48"/>
      <c r="BY27" s="48"/>
      <c r="BZ27" s="26"/>
      <c r="CA27" s="26"/>
      <c r="CB27" s="40"/>
      <c r="CC27" s="26"/>
      <c r="CD27" s="26"/>
      <c r="CE27" s="26">
        <f t="shared" si="2"/>
        <v>0</v>
      </c>
      <c r="CF27" s="48"/>
      <c r="CG27" s="48"/>
      <c r="CH27" s="26"/>
      <c r="CI27" s="40">
        <f t="shared" si="3"/>
        <v>0</v>
      </c>
      <c r="CJ27" s="48"/>
      <c r="CK27" s="48"/>
      <c r="CL27" s="26"/>
      <c r="CM27" s="26"/>
      <c r="CN27" s="26"/>
      <c r="CO27" s="40">
        <f t="shared" si="4"/>
        <v>0</v>
      </c>
      <c r="CP27" s="48"/>
      <c r="CQ27" s="48"/>
      <c r="CR27" s="48"/>
      <c r="CS27" s="48"/>
      <c r="CT27" s="26"/>
      <c r="CU27" s="26"/>
      <c r="CV27" s="51"/>
      <c r="CW27" s="40"/>
      <c r="CX27" s="40"/>
      <c r="CY27" s="40"/>
      <c r="CZ27" s="40"/>
      <c r="DA27" s="46"/>
      <c r="DB27" s="46"/>
    </row>
    <row r="28" spans="1:106" ht="12.75">
      <c r="A28" s="20">
        <f t="shared" si="5"/>
        <v>26</v>
      </c>
      <c r="B28" s="25" t="s">
        <v>12</v>
      </c>
      <c r="C28" s="64">
        <f t="shared" si="0"/>
        <v>0</v>
      </c>
      <c r="D28" s="26"/>
      <c r="E28" s="26"/>
      <c r="F28" s="47"/>
      <c r="G28" s="26"/>
      <c r="H28" s="26"/>
      <c r="I28" s="26"/>
      <c r="J28" s="26"/>
      <c r="K28" s="26"/>
      <c r="L28" s="26"/>
      <c r="M28" s="40"/>
      <c r="N28" s="40"/>
      <c r="O28" s="26"/>
      <c r="P28" s="26"/>
      <c r="Q28" s="40"/>
      <c r="R28" s="26"/>
      <c r="S28" s="40">
        <f t="shared" si="1"/>
        <v>0</v>
      </c>
      <c r="T28" s="69"/>
      <c r="U28" s="69"/>
      <c r="V28" s="69"/>
      <c r="W28" s="69"/>
      <c r="X28" s="69">
        <v>0</v>
      </c>
      <c r="Y28" s="69"/>
      <c r="Z28" s="69"/>
      <c r="AA28" s="69">
        <v>0</v>
      </c>
      <c r="AB28" s="69"/>
      <c r="AC28" s="69"/>
      <c r="AD28" s="69"/>
      <c r="AE28" s="70"/>
      <c r="AF28" s="69"/>
      <c r="AG28" s="69"/>
      <c r="AH28" s="69"/>
      <c r="AI28" s="69"/>
      <c r="AJ28" s="69"/>
      <c r="AK28" s="69"/>
      <c r="AL28" s="40">
        <v>0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>
        <v>0</v>
      </c>
      <c r="AW28" s="48"/>
      <c r="AX28" s="48"/>
      <c r="AY28" s="48"/>
      <c r="AZ28" s="48"/>
      <c r="BA28" s="48"/>
      <c r="BB28" s="48"/>
      <c r="BC28" s="48"/>
      <c r="BD28" s="40">
        <v>0</v>
      </c>
      <c r="BE28" s="49"/>
      <c r="BF28" s="49"/>
      <c r="BG28" s="49"/>
      <c r="BH28" s="49"/>
      <c r="BI28" s="49"/>
      <c r="BJ28" s="49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39">
        <v>0</v>
      </c>
      <c r="BX28" s="48"/>
      <c r="BY28" s="48"/>
      <c r="BZ28" s="26"/>
      <c r="CA28" s="26"/>
      <c r="CB28" s="40"/>
      <c r="CC28" s="26"/>
      <c r="CD28" s="26"/>
      <c r="CE28" s="26">
        <f t="shared" si="2"/>
        <v>0</v>
      </c>
      <c r="CF28" s="48"/>
      <c r="CG28" s="48"/>
      <c r="CH28" s="26"/>
      <c r="CI28" s="40">
        <f t="shared" si="3"/>
        <v>0</v>
      </c>
      <c r="CJ28" s="48"/>
      <c r="CK28" s="48"/>
      <c r="CL28" s="26"/>
      <c r="CM28" s="26"/>
      <c r="CN28" s="26"/>
      <c r="CO28" s="40">
        <f t="shared" si="4"/>
        <v>0</v>
      </c>
      <c r="CP28" s="48"/>
      <c r="CQ28" s="48"/>
      <c r="CR28" s="48"/>
      <c r="CS28" s="48"/>
      <c r="CT28" s="26"/>
      <c r="CU28" s="26"/>
      <c r="CV28" s="51"/>
      <c r="CW28" s="40"/>
      <c r="CX28" s="40"/>
      <c r="CY28" s="40"/>
      <c r="CZ28" s="40"/>
      <c r="DA28" s="46"/>
      <c r="DB28" s="46"/>
    </row>
    <row r="29" spans="1:106" ht="12.75">
      <c r="A29" s="20">
        <f t="shared" si="5"/>
        <v>27</v>
      </c>
      <c r="B29" s="25" t="s">
        <v>65</v>
      </c>
      <c r="C29" s="64">
        <f t="shared" si="0"/>
        <v>16</v>
      </c>
      <c r="D29" s="26"/>
      <c r="E29" s="26"/>
      <c r="F29" s="47"/>
      <c r="G29" s="26"/>
      <c r="H29" s="26"/>
      <c r="I29" s="26"/>
      <c r="J29" s="26"/>
      <c r="K29" s="26"/>
      <c r="L29" s="26"/>
      <c r="M29" s="40"/>
      <c r="N29" s="40"/>
      <c r="O29" s="26"/>
      <c r="P29" s="26"/>
      <c r="Q29" s="40"/>
      <c r="R29" s="26">
        <v>15</v>
      </c>
      <c r="S29" s="40">
        <f t="shared" si="1"/>
        <v>0</v>
      </c>
      <c r="T29" s="69"/>
      <c r="U29" s="69"/>
      <c r="V29" s="69"/>
      <c r="W29" s="69"/>
      <c r="X29" s="69">
        <v>0</v>
      </c>
      <c r="Y29" s="69"/>
      <c r="Z29" s="69"/>
      <c r="AA29" s="69">
        <v>0</v>
      </c>
      <c r="AB29" s="69"/>
      <c r="AC29" s="69"/>
      <c r="AD29" s="69"/>
      <c r="AE29" s="70"/>
      <c r="AF29" s="69"/>
      <c r="AG29" s="69"/>
      <c r="AH29" s="69"/>
      <c r="AI29" s="69"/>
      <c r="AJ29" s="69"/>
      <c r="AK29" s="69"/>
      <c r="AL29" s="40">
        <v>0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0">
        <v>0</v>
      </c>
      <c r="BE29" s="49"/>
      <c r="BF29" s="49"/>
      <c r="BG29" s="49"/>
      <c r="BH29" s="49"/>
      <c r="BI29" s="49"/>
      <c r="BJ29" s="49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39">
        <v>0</v>
      </c>
      <c r="BX29" s="48"/>
      <c r="BY29" s="48"/>
      <c r="BZ29" s="26"/>
      <c r="CA29" s="26"/>
      <c r="CB29" s="40"/>
      <c r="CC29" s="26"/>
      <c r="CD29" s="26"/>
      <c r="CE29" s="26">
        <f t="shared" si="2"/>
        <v>0</v>
      </c>
      <c r="CF29" s="48"/>
      <c r="CG29" s="48"/>
      <c r="CH29" s="26"/>
      <c r="CI29" s="40">
        <f t="shared" si="3"/>
        <v>0</v>
      </c>
      <c r="CJ29" s="48"/>
      <c r="CK29" s="48"/>
      <c r="CL29" s="26"/>
      <c r="CM29" s="26"/>
      <c r="CN29" s="26"/>
      <c r="CO29" s="40">
        <f t="shared" si="4"/>
        <v>0</v>
      </c>
      <c r="CP29" s="48"/>
      <c r="CQ29" s="48"/>
      <c r="CR29" s="48"/>
      <c r="CS29" s="48"/>
      <c r="CT29" s="26">
        <v>1</v>
      </c>
      <c r="CU29" s="26"/>
      <c r="CV29" s="51"/>
      <c r="CW29" s="40"/>
      <c r="CX29" s="40"/>
      <c r="CY29" s="40"/>
      <c r="CZ29" s="40"/>
      <c r="DA29" s="46"/>
      <c r="DB29" s="46"/>
    </row>
    <row r="30" spans="1:106" ht="12.75">
      <c r="A30" s="20">
        <f t="shared" si="5"/>
        <v>28</v>
      </c>
      <c r="B30" s="25" t="s">
        <v>41</v>
      </c>
      <c r="C30" s="64">
        <f t="shared" si="0"/>
        <v>2</v>
      </c>
      <c r="D30" s="26"/>
      <c r="E30" s="26"/>
      <c r="F30" s="47"/>
      <c r="G30" s="26"/>
      <c r="H30" s="26"/>
      <c r="I30" s="26"/>
      <c r="J30" s="26"/>
      <c r="K30" s="26"/>
      <c r="L30" s="26"/>
      <c r="M30" s="40"/>
      <c r="N30" s="40"/>
      <c r="O30" s="26"/>
      <c r="P30" s="26"/>
      <c r="Q30" s="40"/>
      <c r="R30" s="26"/>
      <c r="S30" s="40">
        <f t="shared" si="1"/>
        <v>2</v>
      </c>
      <c r="T30" s="69"/>
      <c r="U30" s="69"/>
      <c r="V30" s="69">
        <v>1</v>
      </c>
      <c r="W30" s="69"/>
      <c r="X30" s="69">
        <v>0</v>
      </c>
      <c r="Y30" s="69"/>
      <c r="Z30" s="69"/>
      <c r="AA30" s="69">
        <v>0</v>
      </c>
      <c r="AB30" s="69"/>
      <c r="AC30" s="69"/>
      <c r="AD30" s="69"/>
      <c r="AE30" s="70"/>
      <c r="AF30" s="69">
        <v>1</v>
      </c>
      <c r="AG30" s="69"/>
      <c r="AH30" s="69"/>
      <c r="AI30" s="69"/>
      <c r="AJ30" s="69"/>
      <c r="AK30" s="69"/>
      <c r="AL30" s="40">
        <v>0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0">
        <v>0</v>
      </c>
      <c r="BE30" s="49"/>
      <c r="BF30" s="49"/>
      <c r="BG30" s="49"/>
      <c r="BH30" s="49"/>
      <c r="BI30" s="49"/>
      <c r="BJ30" s="49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39">
        <v>0</v>
      </c>
      <c r="BX30" s="48"/>
      <c r="BY30" s="48"/>
      <c r="BZ30" s="26"/>
      <c r="CA30" s="26"/>
      <c r="CB30" s="40"/>
      <c r="CC30" s="26"/>
      <c r="CD30" s="26"/>
      <c r="CE30" s="26">
        <f t="shared" si="2"/>
        <v>0</v>
      </c>
      <c r="CF30" s="48"/>
      <c r="CG30" s="48"/>
      <c r="CH30" s="26"/>
      <c r="CI30" s="40">
        <f t="shared" si="3"/>
        <v>0</v>
      </c>
      <c r="CJ30" s="48"/>
      <c r="CK30" s="48"/>
      <c r="CL30" s="26"/>
      <c r="CM30" s="26"/>
      <c r="CN30" s="26"/>
      <c r="CO30" s="40">
        <f t="shared" si="4"/>
        <v>0</v>
      </c>
      <c r="CP30" s="48"/>
      <c r="CQ30" s="48"/>
      <c r="CR30" s="48"/>
      <c r="CS30" s="48"/>
      <c r="CT30" s="26"/>
      <c r="CU30" s="26"/>
      <c r="CV30" s="51"/>
      <c r="CW30" s="40"/>
      <c r="CX30" s="40"/>
      <c r="CY30" s="40"/>
      <c r="CZ30" s="40"/>
      <c r="DA30" s="46"/>
      <c r="DB30" s="46"/>
    </row>
    <row r="31" spans="1:106" ht="12.75">
      <c r="A31" s="20">
        <f t="shared" si="5"/>
        <v>29</v>
      </c>
      <c r="B31" s="25" t="s">
        <v>85</v>
      </c>
      <c r="C31" s="64">
        <f t="shared" si="0"/>
        <v>9</v>
      </c>
      <c r="D31" s="26"/>
      <c r="E31" s="26">
        <v>1</v>
      </c>
      <c r="F31" s="47"/>
      <c r="G31" s="26"/>
      <c r="H31" s="26"/>
      <c r="I31" s="26"/>
      <c r="J31" s="26"/>
      <c r="K31" s="26"/>
      <c r="L31" s="26"/>
      <c r="M31" s="40"/>
      <c r="N31" s="40"/>
      <c r="O31" s="26"/>
      <c r="P31" s="26"/>
      <c r="Q31" s="40"/>
      <c r="R31" s="26"/>
      <c r="S31" s="40">
        <f t="shared" si="1"/>
        <v>1</v>
      </c>
      <c r="T31" s="69"/>
      <c r="U31" s="69"/>
      <c r="V31" s="69">
        <v>1</v>
      </c>
      <c r="W31" s="69"/>
      <c r="X31" s="69">
        <v>0</v>
      </c>
      <c r="Y31" s="69"/>
      <c r="Z31" s="69"/>
      <c r="AA31" s="69">
        <v>0</v>
      </c>
      <c r="AB31" s="69"/>
      <c r="AC31" s="69"/>
      <c r="AD31" s="69"/>
      <c r="AE31" s="70"/>
      <c r="AF31" s="69"/>
      <c r="AG31" s="69"/>
      <c r="AH31" s="69"/>
      <c r="AI31" s="69"/>
      <c r="AJ31" s="69"/>
      <c r="AK31" s="69"/>
      <c r="AL31" s="40">
        <v>0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0">
        <v>0</v>
      </c>
      <c r="BE31" s="49"/>
      <c r="BF31" s="49"/>
      <c r="BG31" s="49"/>
      <c r="BH31" s="49"/>
      <c r="BI31" s="49"/>
      <c r="BJ31" s="49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39">
        <v>1</v>
      </c>
      <c r="BX31" s="48">
        <v>1</v>
      </c>
      <c r="BY31" s="48"/>
      <c r="BZ31" s="26"/>
      <c r="CA31" s="26"/>
      <c r="CB31" s="40"/>
      <c r="CC31" s="26"/>
      <c r="CD31" s="26"/>
      <c r="CE31" s="26">
        <f t="shared" si="2"/>
        <v>4</v>
      </c>
      <c r="CF31" s="48">
        <v>4</v>
      </c>
      <c r="CG31" s="48"/>
      <c r="CH31" s="26">
        <v>2</v>
      </c>
      <c r="CI31" s="40">
        <f t="shared" si="3"/>
        <v>0</v>
      </c>
      <c r="CJ31" s="48"/>
      <c r="CK31" s="48"/>
      <c r="CL31" s="26"/>
      <c r="CM31" s="26"/>
      <c r="CN31" s="26"/>
      <c r="CO31" s="40">
        <f t="shared" si="4"/>
        <v>0</v>
      </c>
      <c r="CP31" s="48"/>
      <c r="CQ31" s="48"/>
      <c r="CR31" s="48"/>
      <c r="CS31" s="48"/>
      <c r="CT31" s="26"/>
      <c r="CU31" s="26"/>
      <c r="CV31" s="51"/>
      <c r="CW31" s="40"/>
      <c r="CX31" s="40"/>
      <c r="CY31" s="40"/>
      <c r="CZ31" s="40"/>
      <c r="DA31" s="46"/>
      <c r="DB31" s="46"/>
    </row>
    <row r="32" spans="1:106" ht="12.75">
      <c r="A32" s="20">
        <f t="shared" si="5"/>
        <v>30</v>
      </c>
      <c r="B32" s="25" t="s">
        <v>86</v>
      </c>
      <c r="C32" s="64">
        <f t="shared" si="0"/>
        <v>0</v>
      </c>
      <c r="D32" s="26"/>
      <c r="E32" s="26"/>
      <c r="F32" s="47"/>
      <c r="G32" s="26"/>
      <c r="H32" s="26"/>
      <c r="I32" s="26"/>
      <c r="J32" s="26"/>
      <c r="K32" s="26"/>
      <c r="L32" s="26"/>
      <c r="M32" s="40"/>
      <c r="N32" s="40"/>
      <c r="O32" s="26"/>
      <c r="P32" s="26"/>
      <c r="Q32" s="40"/>
      <c r="R32" s="26"/>
      <c r="S32" s="40">
        <f t="shared" si="1"/>
        <v>0</v>
      </c>
      <c r="T32" s="69"/>
      <c r="U32" s="69"/>
      <c r="V32" s="69"/>
      <c r="W32" s="69"/>
      <c r="X32" s="69">
        <v>0</v>
      </c>
      <c r="Y32" s="69"/>
      <c r="Z32" s="69"/>
      <c r="AA32" s="69">
        <v>0</v>
      </c>
      <c r="AB32" s="69"/>
      <c r="AC32" s="69"/>
      <c r="AD32" s="69"/>
      <c r="AE32" s="70"/>
      <c r="AF32" s="69"/>
      <c r="AG32" s="69"/>
      <c r="AH32" s="69"/>
      <c r="AI32" s="69"/>
      <c r="AJ32" s="69"/>
      <c r="AK32" s="69"/>
      <c r="AL32" s="40">
        <v>0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0">
        <v>0</v>
      </c>
      <c r="BE32" s="49"/>
      <c r="BF32" s="49"/>
      <c r="BG32" s="49"/>
      <c r="BH32" s="49"/>
      <c r="BI32" s="49"/>
      <c r="BJ32" s="49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39">
        <v>0</v>
      </c>
      <c r="BX32" s="48"/>
      <c r="BY32" s="48"/>
      <c r="BZ32" s="26"/>
      <c r="CA32" s="26"/>
      <c r="CB32" s="40"/>
      <c r="CC32" s="26"/>
      <c r="CD32" s="26"/>
      <c r="CE32" s="26">
        <f t="shared" si="2"/>
        <v>0</v>
      </c>
      <c r="CF32" s="48"/>
      <c r="CG32" s="48"/>
      <c r="CH32" s="26"/>
      <c r="CI32" s="40">
        <f t="shared" si="3"/>
        <v>0</v>
      </c>
      <c r="CJ32" s="48"/>
      <c r="CK32" s="48"/>
      <c r="CL32" s="26"/>
      <c r="CM32" s="26"/>
      <c r="CN32" s="26"/>
      <c r="CO32" s="40">
        <f t="shared" si="4"/>
        <v>0</v>
      </c>
      <c r="CP32" s="48"/>
      <c r="CQ32" s="48"/>
      <c r="CR32" s="48"/>
      <c r="CS32" s="48"/>
      <c r="CT32" s="26"/>
      <c r="CU32" s="26"/>
      <c r="CV32" s="51"/>
      <c r="CW32" s="40"/>
      <c r="CX32" s="40"/>
      <c r="CY32" s="40"/>
      <c r="CZ32" s="40"/>
      <c r="DA32" s="46"/>
      <c r="DB32" s="46"/>
    </row>
    <row r="33" spans="1:106" ht="12.75">
      <c r="A33" s="20">
        <f t="shared" si="5"/>
        <v>31</v>
      </c>
      <c r="B33" s="25" t="s">
        <v>13</v>
      </c>
      <c r="C33" s="64">
        <f t="shared" si="0"/>
        <v>3</v>
      </c>
      <c r="D33" s="26"/>
      <c r="E33" s="26"/>
      <c r="F33" s="47"/>
      <c r="G33" s="26"/>
      <c r="H33" s="26"/>
      <c r="I33" s="26"/>
      <c r="J33" s="26"/>
      <c r="K33" s="26"/>
      <c r="L33" s="26">
        <v>1</v>
      </c>
      <c r="M33" s="40"/>
      <c r="N33" s="40"/>
      <c r="O33" s="26"/>
      <c r="P33" s="26"/>
      <c r="Q33" s="40"/>
      <c r="R33" s="26"/>
      <c r="S33" s="40">
        <f t="shared" si="1"/>
        <v>1</v>
      </c>
      <c r="T33" s="69"/>
      <c r="U33" s="69"/>
      <c r="V33" s="69"/>
      <c r="W33" s="69"/>
      <c r="X33" s="69">
        <v>0</v>
      </c>
      <c r="Y33" s="69"/>
      <c r="Z33" s="69"/>
      <c r="AA33" s="69">
        <v>0</v>
      </c>
      <c r="AB33" s="69"/>
      <c r="AC33" s="69"/>
      <c r="AD33" s="69"/>
      <c r="AE33" s="70"/>
      <c r="AF33" s="69">
        <v>1</v>
      </c>
      <c r="AG33" s="69"/>
      <c r="AH33" s="69"/>
      <c r="AI33" s="69"/>
      <c r="AJ33" s="69"/>
      <c r="AK33" s="69"/>
      <c r="AL33" s="40">
        <v>0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0">
        <v>0</v>
      </c>
      <c r="BE33" s="49"/>
      <c r="BF33" s="49"/>
      <c r="BG33" s="49"/>
      <c r="BH33" s="49"/>
      <c r="BI33" s="49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39">
        <v>1</v>
      </c>
      <c r="BX33" s="48">
        <v>1</v>
      </c>
      <c r="BY33" s="48"/>
      <c r="BZ33" s="26"/>
      <c r="CA33" s="26"/>
      <c r="CB33" s="40"/>
      <c r="CC33" s="26"/>
      <c r="CD33" s="26"/>
      <c r="CE33" s="26">
        <f t="shared" si="2"/>
        <v>0</v>
      </c>
      <c r="CF33" s="48"/>
      <c r="CG33" s="48"/>
      <c r="CH33" s="26"/>
      <c r="CI33" s="40">
        <f t="shared" si="3"/>
        <v>0</v>
      </c>
      <c r="CJ33" s="48"/>
      <c r="CK33" s="48"/>
      <c r="CL33" s="26"/>
      <c r="CM33" s="26"/>
      <c r="CN33" s="26"/>
      <c r="CO33" s="40">
        <f t="shared" si="4"/>
        <v>0</v>
      </c>
      <c r="CP33" s="48"/>
      <c r="CQ33" s="48"/>
      <c r="CR33" s="48"/>
      <c r="CS33" s="48"/>
      <c r="CT33" s="26"/>
      <c r="CU33" s="26"/>
      <c r="CV33" s="51"/>
      <c r="CW33" s="40"/>
      <c r="CX33" s="40"/>
      <c r="CY33" s="40"/>
      <c r="CZ33" s="40"/>
      <c r="DA33" s="46"/>
      <c r="DB33" s="46"/>
    </row>
    <row r="34" spans="1:106" ht="12.75">
      <c r="A34" s="20">
        <f t="shared" si="5"/>
        <v>32</v>
      </c>
      <c r="B34" s="25" t="s">
        <v>42</v>
      </c>
      <c r="C34" s="64">
        <f t="shared" si="0"/>
        <v>6</v>
      </c>
      <c r="D34" s="26"/>
      <c r="E34" s="26"/>
      <c r="F34" s="47"/>
      <c r="G34" s="26"/>
      <c r="H34" s="26"/>
      <c r="I34" s="26"/>
      <c r="J34" s="26"/>
      <c r="K34" s="26"/>
      <c r="L34" s="26"/>
      <c r="M34" s="40"/>
      <c r="N34" s="40"/>
      <c r="O34" s="26"/>
      <c r="P34" s="26"/>
      <c r="Q34" s="40"/>
      <c r="R34" s="26"/>
      <c r="S34" s="40">
        <f t="shared" si="1"/>
        <v>3</v>
      </c>
      <c r="T34" s="69"/>
      <c r="U34" s="69"/>
      <c r="V34" s="69">
        <v>1</v>
      </c>
      <c r="W34" s="69"/>
      <c r="X34" s="69">
        <v>1</v>
      </c>
      <c r="Y34" s="69"/>
      <c r="Z34" s="69"/>
      <c r="AA34" s="69">
        <v>0</v>
      </c>
      <c r="AB34" s="69"/>
      <c r="AC34" s="69"/>
      <c r="AD34" s="69"/>
      <c r="AE34" s="70"/>
      <c r="AF34" s="69"/>
      <c r="AG34" s="71">
        <v>1</v>
      </c>
      <c r="AH34" s="69"/>
      <c r="AI34" s="69"/>
      <c r="AJ34" s="69"/>
      <c r="AK34" s="69"/>
      <c r="AL34" s="40">
        <v>1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>
        <v>1</v>
      </c>
      <c r="BA34" s="48"/>
      <c r="BB34" s="48"/>
      <c r="BC34" s="48"/>
      <c r="BD34" s="40">
        <v>0</v>
      </c>
      <c r="BE34" s="49"/>
      <c r="BF34" s="49"/>
      <c r="BG34" s="49"/>
      <c r="BH34" s="49"/>
      <c r="BI34" s="49"/>
      <c r="BJ34" s="49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39">
        <v>0</v>
      </c>
      <c r="BX34" s="48"/>
      <c r="BY34" s="48"/>
      <c r="BZ34" s="26"/>
      <c r="CA34" s="26"/>
      <c r="CB34" s="40"/>
      <c r="CC34" s="26"/>
      <c r="CD34" s="26"/>
      <c r="CE34" s="26">
        <f t="shared" si="2"/>
        <v>0</v>
      </c>
      <c r="CF34" s="48"/>
      <c r="CG34" s="48"/>
      <c r="CH34" s="26"/>
      <c r="CI34" s="40">
        <f t="shared" si="3"/>
        <v>2</v>
      </c>
      <c r="CJ34" s="48">
        <v>1</v>
      </c>
      <c r="CK34" s="48">
        <v>1</v>
      </c>
      <c r="CL34" s="26"/>
      <c r="CM34" s="26"/>
      <c r="CN34" s="26"/>
      <c r="CO34" s="40">
        <f t="shared" si="4"/>
        <v>0</v>
      </c>
      <c r="CP34" s="48"/>
      <c r="CQ34" s="48"/>
      <c r="CR34" s="48"/>
      <c r="CS34" s="48"/>
      <c r="CT34" s="26"/>
      <c r="CU34" s="26"/>
      <c r="CV34" s="51"/>
      <c r="CW34" s="40"/>
      <c r="CX34" s="40"/>
      <c r="CY34" s="40"/>
      <c r="CZ34" s="40"/>
      <c r="DA34" s="46"/>
      <c r="DB34" s="46"/>
    </row>
    <row r="35" spans="1:106" ht="12.75">
      <c r="A35" s="20">
        <f t="shared" si="5"/>
        <v>33</v>
      </c>
      <c r="B35" s="25" t="s">
        <v>14</v>
      </c>
      <c r="C35" s="64">
        <f t="shared" si="0"/>
        <v>0</v>
      </c>
      <c r="D35" s="26"/>
      <c r="E35" s="26"/>
      <c r="F35" s="47"/>
      <c r="G35" s="26"/>
      <c r="H35" s="26"/>
      <c r="I35" s="26"/>
      <c r="J35" s="26"/>
      <c r="K35" s="26"/>
      <c r="L35" s="26"/>
      <c r="M35" s="40"/>
      <c r="N35" s="40"/>
      <c r="O35" s="26"/>
      <c r="P35" s="26"/>
      <c r="Q35" s="40"/>
      <c r="R35" s="26"/>
      <c r="S35" s="40">
        <f t="shared" si="1"/>
        <v>0</v>
      </c>
      <c r="T35" s="69"/>
      <c r="U35" s="69"/>
      <c r="V35" s="69"/>
      <c r="W35" s="69"/>
      <c r="X35" s="69">
        <v>0</v>
      </c>
      <c r="Y35" s="69"/>
      <c r="Z35" s="69"/>
      <c r="AA35" s="69">
        <v>0</v>
      </c>
      <c r="AB35" s="69"/>
      <c r="AC35" s="69"/>
      <c r="AD35" s="69"/>
      <c r="AE35" s="70"/>
      <c r="AF35" s="69"/>
      <c r="AG35" s="69"/>
      <c r="AH35" s="69"/>
      <c r="AI35" s="69"/>
      <c r="AJ35" s="69"/>
      <c r="AK35" s="69"/>
      <c r="AL35" s="40">
        <v>0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0">
        <v>0</v>
      </c>
      <c r="BE35" s="49"/>
      <c r="BF35" s="49"/>
      <c r="BG35" s="49"/>
      <c r="BH35" s="49"/>
      <c r="BI35" s="49"/>
      <c r="BJ35" s="49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39">
        <v>0</v>
      </c>
      <c r="BX35" s="48"/>
      <c r="BY35" s="48"/>
      <c r="BZ35" s="26"/>
      <c r="CA35" s="26"/>
      <c r="CB35" s="40"/>
      <c r="CC35" s="26"/>
      <c r="CD35" s="26"/>
      <c r="CE35" s="26">
        <f t="shared" si="2"/>
        <v>0</v>
      </c>
      <c r="CF35" s="48"/>
      <c r="CG35" s="48"/>
      <c r="CH35" s="26"/>
      <c r="CI35" s="40">
        <f t="shared" si="3"/>
        <v>0</v>
      </c>
      <c r="CJ35" s="48"/>
      <c r="CK35" s="48"/>
      <c r="CL35" s="26"/>
      <c r="CM35" s="26"/>
      <c r="CN35" s="26"/>
      <c r="CO35" s="40">
        <f t="shared" si="4"/>
        <v>0</v>
      </c>
      <c r="CP35" s="48"/>
      <c r="CQ35" s="48"/>
      <c r="CR35" s="48"/>
      <c r="CS35" s="48"/>
      <c r="CT35" s="26"/>
      <c r="CU35" s="26"/>
      <c r="CV35" s="51"/>
      <c r="CW35" s="40"/>
      <c r="CX35" s="40"/>
      <c r="CY35" s="40"/>
      <c r="CZ35" s="40"/>
      <c r="DA35" s="46"/>
      <c r="DB35" s="46"/>
    </row>
    <row r="36" spans="1:106" ht="12.75">
      <c r="A36" s="20">
        <f t="shared" si="5"/>
        <v>34</v>
      </c>
      <c r="B36" s="25" t="s">
        <v>37</v>
      </c>
      <c r="C36" s="64">
        <f t="shared" si="0"/>
        <v>7</v>
      </c>
      <c r="D36" s="26"/>
      <c r="E36" s="26"/>
      <c r="F36" s="47"/>
      <c r="G36" s="26"/>
      <c r="H36" s="26"/>
      <c r="I36" s="26"/>
      <c r="J36" s="26"/>
      <c r="K36" s="26"/>
      <c r="L36" s="26"/>
      <c r="M36" s="40"/>
      <c r="N36" s="40"/>
      <c r="O36" s="26"/>
      <c r="P36" s="26"/>
      <c r="Q36" s="40"/>
      <c r="R36" s="26"/>
      <c r="S36" s="40">
        <f t="shared" si="1"/>
        <v>0</v>
      </c>
      <c r="T36" s="69"/>
      <c r="U36" s="69"/>
      <c r="V36" s="69"/>
      <c r="W36" s="69"/>
      <c r="X36" s="69">
        <v>0</v>
      </c>
      <c r="Y36" s="69"/>
      <c r="Z36" s="69"/>
      <c r="AA36" s="69">
        <v>0</v>
      </c>
      <c r="AB36" s="69"/>
      <c r="AC36" s="69"/>
      <c r="AD36" s="69"/>
      <c r="AE36" s="70"/>
      <c r="AF36" s="69"/>
      <c r="AG36" s="69"/>
      <c r="AH36" s="69"/>
      <c r="AI36" s="69"/>
      <c r="AJ36" s="69"/>
      <c r="AK36" s="69"/>
      <c r="AL36" s="40">
        <v>0</v>
      </c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0">
        <v>4</v>
      </c>
      <c r="BE36" s="49"/>
      <c r="BF36" s="49"/>
      <c r="BG36" s="49"/>
      <c r="BH36" s="49">
        <v>2</v>
      </c>
      <c r="BI36" s="49"/>
      <c r="BJ36" s="49"/>
      <c r="BK36" s="50">
        <v>2</v>
      </c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39">
        <v>1</v>
      </c>
      <c r="BX36" s="48">
        <v>1</v>
      </c>
      <c r="BY36" s="48"/>
      <c r="BZ36" s="26"/>
      <c r="CA36" s="26"/>
      <c r="CB36" s="40"/>
      <c r="CC36" s="26"/>
      <c r="CD36" s="26"/>
      <c r="CE36" s="26">
        <f t="shared" si="2"/>
        <v>0</v>
      </c>
      <c r="CF36" s="48"/>
      <c r="CG36" s="48"/>
      <c r="CH36" s="26">
        <v>2</v>
      </c>
      <c r="CI36" s="40">
        <f t="shared" si="3"/>
        <v>0</v>
      </c>
      <c r="CJ36" s="48"/>
      <c r="CK36" s="48"/>
      <c r="CL36" s="26"/>
      <c r="CM36" s="26"/>
      <c r="CN36" s="26"/>
      <c r="CO36" s="40">
        <f t="shared" si="4"/>
        <v>0</v>
      </c>
      <c r="CP36" s="48"/>
      <c r="CQ36" s="48"/>
      <c r="CR36" s="48"/>
      <c r="CS36" s="48"/>
      <c r="CT36" s="26"/>
      <c r="CU36" s="26"/>
      <c r="CV36" s="51"/>
      <c r="CW36" s="40"/>
      <c r="CX36" s="40"/>
      <c r="CY36" s="40"/>
      <c r="CZ36" s="40"/>
      <c r="DA36" s="46"/>
      <c r="DB36" s="46"/>
    </row>
    <row r="37" spans="1:106" ht="12.75">
      <c r="A37" s="20">
        <f t="shared" si="5"/>
        <v>35</v>
      </c>
      <c r="B37" s="25" t="s">
        <v>15</v>
      </c>
      <c r="C37" s="64">
        <f t="shared" si="0"/>
        <v>1</v>
      </c>
      <c r="D37" s="26"/>
      <c r="E37" s="26"/>
      <c r="F37" s="47"/>
      <c r="G37" s="26"/>
      <c r="H37" s="26"/>
      <c r="I37" s="26"/>
      <c r="J37" s="26"/>
      <c r="K37" s="26"/>
      <c r="L37" s="26"/>
      <c r="M37" s="40"/>
      <c r="N37" s="40"/>
      <c r="O37" s="26"/>
      <c r="P37" s="26"/>
      <c r="Q37" s="40"/>
      <c r="R37" s="26"/>
      <c r="S37" s="40">
        <f t="shared" si="1"/>
        <v>0</v>
      </c>
      <c r="T37" s="69"/>
      <c r="U37" s="69"/>
      <c r="V37" s="69"/>
      <c r="W37" s="69"/>
      <c r="X37" s="69">
        <v>0</v>
      </c>
      <c r="Y37" s="69"/>
      <c r="Z37" s="69"/>
      <c r="AA37" s="69">
        <v>0</v>
      </c>
      <c r="AB37" s="69"/>
      <c r="AC37" s="69"/>
      <c r="AD37" s="69"/>
      <c r="AE37" s="70"/>
      <c r="AF37" s="69"/>
      <c r="AG37" s="69"/>
      <c r="AH37" s="69"/>
      <c r="AI37" s="69"/>
      <c r="AJ37" s="69"/>
      <c r="AK37" s="69"/>
      <c r="AL37" s="40">
        <v>0</v>
      </c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0">
        <v>0</v>
      </c>
      <c r="BE37" s="49"/>
      <c r="BF37" s="49"/>
      <c r="BG37" s="49"/>
      <c r="BH37" s="49"/>
      <c r="BI37" s="49"/>
      <c r="BJ37" s="49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39">
        <v>0</v>
      </c>
      <c r="BX37" s="48"/>
      <c r="BY37" s="48"/>
      <c r="BZ37" s="26"/>
      <c r="CA37" s="26"/>
      <c r="CB37" s="40"/>
      <c r="CC37" s="26"/>
      <c r="CD37" s="26"/>
      <c r="CE37" s="26">
        <f t="shared" si="2"/>
        <v>0</v>
      </c>
      <c r="CF37" s="48"/>
      <c r="CG37" s="48"/>
      <c r="CH37" s="26">
        <v>1</v>
      </c>
      <c r="CI37" s="40">
        <f t="shared" si="3"/>
        <v>0</v>
      </c>
      <c r="CJ37" s="48"/>
      <c r="CK37" s="48"/>
      <c r="CL37" s="26"/>
      <c r="CM37" s="26"/>
      <c r="CN37" s="26"/>
      <c r="CO37" s="40">
        <f t="shared" si="4"/>
        <v>0</v>
      </c>
      <c r="CP37" s="48"/>
      <c r="CQ37" s="48"/>
      <c r="CR37" s="48"/>
      <c r="CS37" s="48"/>
      <c r="CT37" s="26"/>
      <c r="CU37" s="26"/>
      <c r="CV37" s="51"/>
      <c r="CW37" s="40"/>
      <c r="CX37" s="40"/>
      <c r="CY37" s="40"/>
      <c r="CZ37" s="40"/>
      <c r="DA37" s="46"/>
      <c r="DB37" s="46"/>
    </row>
    <row r="38" spans="1:106" ht="12.75">
      <c r="A38" s="20">
        <f t="shared" si="5"/>
        <v>36</v>
      </c>
      <c r="B38" s="25" t="s">
        <v>43</v>
      </c>
      <c r="C38" s="64">
        <f t="shared" si="0"/>
        <v>127</v>
      </c>
      <c r="D38" s="26"/>
      <c r="E38" s="26"/>
      <c r="F38" s="47"/>
      <c r="G38" s="26"/>
      <c r="H38" s="26"/>
      <c r="I38" s="26"/>
      <c r="J38" s="26"/>
      <c r="K38" s="26"/>
      <c r="L38" s="26"/>
      <c r="M38" s="40"/>
      <c r="N38" s="40"/>
      <c r="O38" s="26"/>
      <c r="P38" s="26"/>
      <c r="Q38" s="40"/>
      <c r="R38" s="26"/>
      <c r="S38" s="40">
        <f t="shared" si="1"/>
        <v>31</v>
      </c>
      <c r="T38" s="69">
        <v>3</v>
      </c>
      <c r="U38" s="69">
        <v>7</v>
      </c>
      <c r="V38" s="69">
        <v>5</v>
      </c>
      <c r="W38" s="69">
        <v>5</v>
      </c>
      <c r="X38" s="69">
        <v>5</v>
      </c>
      <c r="Y38" s="69">
        <v>6</v>
      </c>
      <c r="Z38" s="69"/>
      <c r="AA38" s="69">
        <v>0</v>
      </c>
      <c r="AB38" s="69"/>
      <c r="AC38" s="69"/>
      <c r="AD38" s="69"/>
      <c r="AE38" s="70"/>
      <c r="AF38" s="69"/>
      <c r="AG38" s="69"/>
      <c r="AH38" s="69"/>
      <c r="AI38" s="69"/>
      <c r="AJ38" s="69"/>
      <c r="AK38" s="69"/>
      <c r="AL38" s="40">
        <v>29</v>
      </c>
      <c r="AM38" s="48">
        <v>20</v>
      </c>
      <c r="AN38" s="48">
        <v>4</v>
      </c>
      <c r="AO38" s="48">
        <v>2</v>
      </c>
      <c r="AP38" s="48">
        <v>3</v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0">
        <v>5</v>
      </c>
      <c r="BE38" s="49">
        <v>1</v>
      </c>
      <c r="BF38" s="49"/>
      <c r="BG38" s="49"/>
      <c r="BH38" s="49"/>
      <c r="BI38" s="49"/>
      <c r="BJ38" s="49"/>
      <c r="BK38" s="50"/>
      <c r="BL38" s="50"/>
      <c r="BM38" s="50"/>
      <c r="BN38" s="50"/>
      <c r="BO38" s="50">
        <v>4</v>
      </c>
      <c r="BP38" s="50"/>
      <c r="BQ38" s="50"/>
      <c r="BR38" s="50"/>
      <c r="BS38" s="50"/>
      <c r="BT38" s="50"/>
      <c r="BU38" s="50"/>
      <c r="BV38" s="50"/>
      <c r="BW38" s="39">
        <v>12</v>
      </c>
      <c r="BX38" s="48">
        <v>8</v>
      </c>
      <c r="BY38" s="48">
        <v>4</v>
      </c>
      <c r="BZ38" s="26">
        <v>4</v>
      </c>
      <c r="CA38" s="26">
        <v>3</v>
      </c>
      <c r="CB38" s="40"/>
      <c r="CC38" s="26">
        <v>10</v>
      </c>
      <c r="CD38" s="26">
        <v>1</v>
      </c>
      <c r="CE38" s="26">
        <f t="shared" si="2"/>
        <v>6</v>
      </c>
      <c r="CF38" s="48">
        <v>3</v>
      </c>
      <c r="CG38" s="48">
        <v>3</v>
      </c>
      <c r="CH38" s="26">
        <v>6</v>
      </c>
      <c r="CI38" s="40">
        <f t="shared" si="3"/>
        <v>7</v>
      </c>
      <c r="CJ38" s="48">
        <v>5</v>
      </c>
      <c r="CK38" s="48">
        <v>2</v>
      </c>
      <c r="CL38" s="26">
        <v>4</v>
      </c>
      <c r="CM38" s="26">
        <v>4</v>
      </c>
      <c r="CN38" s="26">
        <v>3</v>
      </c>
      <c r="CO38" s="40">
        <f t="shared" si="4"/>
        <v>2</v>
      </c>
      <c r="CP38" s="48"/>
      <c r="CQ38" s="48"/>
      <c r="CR38" s="48">
        <v>1</v>
      </c>
      <c r="CS38" s="48">
        <v>1</v>
      </c>
      <c r="CT38" s="26"/>
      <c r="CU38" s="26"/>
      <c r="CV38" s="51"/>
      <c r="CW38" s="40"/>
      <c r="CX38" s="40"/>
      <c r="CY38" s="40"/>
      <c r="CZ38" s="40"/>
      <c r="DA38" s="46"/>
      <c r="DB38" s="46"/>
    </row>
    <row r="39" spans="1:106" ht="12.75">
      <c r="A39" s="20">
        <f t="shared" si="5"/>
        <v>37</v>
      </c>
      <c r="B39" s="25" t="s">
        <v>66</v>
      </c>
      <c r="C39" s="64">
        <f t="shared" si="0"/>
        <v>3</v>
      </c>
      <c r="D39" s="26"/>
      <c r="E39" s="26"/>
      <c r="F39" s="47"/>
      <c r="G39" s="26"/>
      <c r="H39" s="26"/>
      <c r="I39" s="26"/>
      <c r="J39" s="26"/>
      <c r="K39" s="26"/>
      <c r="L39" s="26">
        <v>1</v>
      </c>
      <c r="M39" s="40"/>
      <c r="N39" s="40"/>
      <c r="O39" s="26"/>
      <c r="P39" s="26"/>
      <c r="Q39" s="40"/>
      <c r="R39" s="26"/>
      <c r="S39" s="40">
        <f t="shared" si="1"/>
        <v>0</v>
      </c>
      <c r="T39" s="69"/>
      <c r="U39" s="69"/>
      <c r="V39" s="69"/>
      <c r="W39" s="69"/>
      <c r="X39" s="69">
        <v>0</v>
      </c>
      <c r="Y39" s="69"/>
      <c r="Z39" s="69"/>
      <c r="AA39" s="69">
        <v>0</v>
      </c>
      <c r="AB39" s="69"/>
      <c r="AC39" s="69"/>
      <c r="AD39" s="69"/>
      <c r="AE39" s="70"/>
      <c r="AF39" s="69"/>
      <c r="AG39" s="69"/>
      <c r="AH39" s="69"/>
      <c r="AI39" s="69"/>
      <c r="AJ39" s="69"/>
      <c r="AK39" s="69"/>
      <c r="AL39" s="40">
        <v>0</v>
      </c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0">
        <v>0</v>
      </c>
      <c r="BE39" s="49"/>
      <c r="BF39" s="49"/>
      <c r="BG39" s="49"/>
      <c r="BH39" s="49"/>
      <c r="BI39" s="49"/>
      <c r="BJ39" s="49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39">
        <v>0</v>
      </c>
      <c r="BX39" s="48"/>
      <c r="BY39" s="48"/>
      <c r="BZ39" s="26"/>
      <c r="CA39" s="26"/>
      <c r="CB39" s="40"/>
      <c r="CC39" s="26"/>
      <c r="CD39" s="26">
        <v>1</v>
      </c>
      <c r="CE39" s="26">
        <f t="shared" si="2"/>
        <v>0</v>
      </c>
      <c r="CF39" s="48"/>
      <c r="CG39" s="48"/>
      <c r="CH39" s="26">
        <v>1</v>
      </c>
      <c r="CI39" s="40">
        <f t="shared" si="3"/>
        <v>0</v>
      </c>
      <c r="CJ39" s="48"/>
      <c r="CK39" s="48"/>
      <c r="CL39" s="26"/>
      <c r="CM39" s="26"/>
      <c r="CN39" s="26"/>
      <c r="CO39" s="40">
        <f t="shared" si="4"/>
        <v>0</v>
      </c>
      <c r="CP39" s="48"/>
      <c r="CQ39" s="48"/>
      <c r="CR39" s="48"/>
      <c r="CS39" s="48"/>
      <c r="CT39" s="26"/>
      <c r="CU39" s="26"/>
      <c r="CV39" s="51"/>
      <c r="CW39" s="40"/>
      <c r="CX39" s="40"/>
      <c r="CY39" s="40"/>
      <c r="CZ39" s="40"/>
      <c r="DA39" s="46"/>
      <c r="DB39" s="46"/>
    </row>
    <row r="40" spans="1:106" ht="12.75">
      <c r="A40" s="20">
        <f t="shared" si="5"/>
        <v>38</v>
      </c>
      <c r="B40" s="25" t="s">
        <v>16</v>
      </c>
      <c r="C40" s="64">
        <f t="shared" si="0"/>
        <v>3</v>
      </c>
      <c r="D40" s="26"/>
      <c r="E40" s="26"/>
      <c r="F40" s="47"/>
      <c r="G40" s="26"/>
      <c r="H40" s="26"/>
      <c r="I40" s="26"/>
      <c r="J40" s="26"/>
      <c r="K40" s="26"/>
      <c r="L40" s="26">
        <v>2</v>
      </c>
      <c r="M40" s="40"/>
      <c r="N40" s="40"/>
      <c r="O40" s="26"/>
      <c r="P40" s="26"/>
      <c r="Q40" s="40"/>
      <c r="R40" s="26"/>
      <c r="S40" s="40">
        <f t="shared" si="1"/>
        <v>0</v>
      </c>
      <c r="T40" s="69"/>
      <c r="U40" s="69"/>
      <c r="V40" s="69"/>
      <c r="W40" s="69"/>
      <c r="X40" s="69">
        <v>0</v>
      </c>
      <c r="Y40" s="69"/>
      <c r="Z40" s="69"/>
      <c r="AA40" s="69">
        <v>0</v>
      </c>
      <c r="AB40" s="69"/>
      <c r="AC40" s="69"/>
      <c r="AD40" s="69"/>
      <c r="AE40" s="70"/>
      <c r="AF40" s="69"/>
      <c r="AG40" s="69"/>
      <c r="AH40" s="69"/>
      <c r="AI40" s="69"/>
      <c r="AJ40" s="69"/>
      <c r="AK40" s="69"/>
      <c r="AL40" s="40">
        <v>1</v>
      </c>
      <c r="AM40" s="48"/>
      <c r="AN40" s="48"/>
      <c r="AO40" s="48"/>
      <c r="AP40" s="48"/>
      <c r="AQ40" s="48"/>
      <c r="AR40" s="48"/>
      <c r="AS40" s="48">
        <v>1</v>
      </c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0">
        <v>0</v>
      </c>
      <c r="BE40" s="49"/>
      <c r="BF40" s="49"/>
      <c r="BG40" s="49"/>
      <c r="BH40" s="49"/>
      <c r="BI40" s="49"/>
      <c r="BJ40" s="49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39">
        <v>0</v>
      </c>
      <c r="BX40" s="48"/>
      <c r="BY40" s="48"/>
      <c r="BZ40" s="26"/>
      <c r="CA40" s="26"/>
      <c r="CB40" s="40"/>
      <c r="CC40" s="26"/>
      <c r="CD40" s="26"/>
      <c r="CE40" s="26">
        <f t="shared" si="2"/>
        <v>0</v>
      </c>
      <c r="CF40" s="48"/>
      <c r="CG40" s="48"/>
      <c r="CH40" s="26"/>
      <c r="CI40" s="40">
        <f t="shared" si="3"/>
        <v>0</v>
      </c>
      <c r="CJ40" s="48"/>
      <c r="CK40" s="48"/>
      <c r="CL40" s="26"/>
      <c r="CM40" s="26"/>
      <c r="CN40" s="26"/>
      <c r="CO40" s="40">
        <f t="shared" si="4"/>
        <v>0</v>
      </c>
      <c r="CP40" s="48"/>
      <c r="CQ40" s="48"/>
      <c r="CR40" s="48"/>
      <c r="CS40" s="48"/>
      <c r="CT40" s="26"/>
      <c r="CU40" s="26"/>
      <c r="CV40" s="51"/>
      <c r="CW40" s="40"/>
      <c r="CX40" s="40"/>
      <c r="CY40" s="40"/>
      <c r="CZ40" s="40"/>
      <c r="DA40" s="46"/>
      <c r="DB40" s="46"/>
    </row>
    <row r="41" spans="1:106" ht="12.75">
      <c r="A41" s="20">
        <f t="shared" si="5"/>
        <v>39</v>
      </c>
      <c r="B41" s="25" t="s">
        <v>51</v>
      </c>
      <c r="C41" s="64">
        <f t="shared" si="0"/>
        <v>12</v>
      </c>
      <c r="D41" s="26"/>
      <c r="E41" s="26"/>
      <c r="F41" s="47"/>
      <c r="G41" s="26"/>
      <c r="H41" s="26"/>
      <c r="I41" s="26"/>
      <c r="J41" s="26"/>
      <c r="K41" s="26"/>
      <c r="L41" s="26"/>
      <c r="M41" s="40"/>
      <c r="N41" s="40"/>
      <c r="O41" s="26"/>
      <c r="P41" s="26"/>
      <c r="Q41" s="40"/>
      <c r="R41" s="26"/>
      <c r="S41" s="40">
        <f t="shared" si="1"/>
        <v>8</v>
      </c>
      <c r="T41" s="69">
        <v>1</v>
      </c>
      <c r="U41" s="69"/>
      <c r="V41" s="69"/>
      <c r="W41" s="69">
        <v>1</v>
      </c>
      <c r="X41" s="69">
        <v>1</v>
      </c>
      <c r="Y41" s="69"/>
      <c r="Z41" s="69">
        <v>1</v>
      </c>
      <c r="AA41" s="69">
        <v>1</v>
      </c>
      <c r="AB41" s="69">
        <v>2</v>
      </c>
      <c r="AC41" s="69"/>
      <c r="AD41" s="69"/>
      <c r="AE41" s="70"/>
      <c r="AF41" s="69"/>
      <c r="AG41" s="71">
        <v>1</v>
      </c>
      <c r="AH41" s="69"/>
      <c r="AI41" s="69"/>
      <c r="AJ41" s="69"/>
      <c r="AK41" s="69"/>
      <c r="AL41" s="40">
        <v>0</v>
      </c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0">
        <v>1</v>
      </c>
      <c r="BE41" s="49">
        <v>1</v>
      </c>
      <c r="BF41" s="49"/>
      <c r="BG41" s="49"/>
      <c r="BH41" s="49"/>
      <c r="BI41" s="49"/>
      <c r="BJ41" s="49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39">
        <v>0</v>
      </c>
      <c r="BX41" s="48"/>
      <c r="BY41" s="48"/>
      <c r="BZ41" s="26"/>
      <c r="CA41" s="26"/>
      <c r="CB41" s="40"/>
      <c r="CC41" s="26"/>
      <c r="CD41" s="26"/>
      <c r="CE41" s="26">
        <f t="shared" si="2"/>
        <v>0</v>
      </c>
      <c r="CF41" s="48"/>
      <c r="CG41" s="48"/>
      <c r="CH41" s="26">
        <v>1</v>
      </c>
      <c r="CI41" s="40">
        <f t="shared" si="3"/>
        <v>1</v>
      </c>
      <c r="CJ41" s="48"/>
      <c r="CK41" s="48">
        <v>1</v>
      </c>
      <c r="CL41" s="26">
        <v>1</v>
      </c>
      <c r="CM41" s="26"/>
      <c r="CN41" s="26"/>
      <c r="CO41" s="40">
        <f t="shared" si="4"/>
        <v>0</v>
      </c>
      <c r="CP41" s="48"/>
      <c r="CQ41" s="48"/>
      <c r="CR41" s="48"/>
      <c r="CS41" s="48"/>
      <c r="CT41" s="26"/>
      <c r="CU41" s="26"/>
      <c r="CV41" s="51"/>
      <c r="CW41" s="40"/>
      <c r="CX41" s="40"/>
      <c r="CY41" s="40"/>
      <c r="CZ41" s="40"/>
      <c r="DA41" s="46"/>
      <c r="DB41" s="46"/>
    </row>
    <row r="42" spans="1:106" ht="26.25">
      <c r="A42" s="20">
        <f t="shared" si="5"/>
        <v>40</v>
      </c>
      <c r="B42" s="25" t="s">
        <v>67</v>
      </c>
      <c r="C42" s="64">
        <f t="shared" si="0"/>
        <v>0</v>
      </c>
      <c r="D42" s="26"/>
      <c r="E42" s="26"/>
      <c r="F42" s="47"/>
      <c r="G42" s="26"/>
      <c r="H42" s="26"/>
      <c r="I42" s="26"/>
      <c r="J42" s="26"/>
      <c r="K42" s="26"/>
      <c r="L42" s="26"/>
      <c r="M42" s="40"/>
      <c r="N42" s="40"/>
      <c r="O42" s="26"/>
      <c r="P42" s="26"/>
      <c r="Q42" s="40"/>
      <c r="R42" s="26"/>
      <c r="S42" s="40">
        <f t="shared" si="1"/>
        <v>0</v>
      </c>
      <c r="T42" s="69"/>
      <c r="U42" s="69"/>
      <c r="V42" s="69"/>
      <c r="W42" s="69"/>
      <c r="X42" s="69">
        <v>0</v>
      </c>
      <c r="Y42" s="69"/>
      <c r="Z42" s="69"/>
      <c r="AA42" s="69">
        <v>0</v>
      </c>
      <c r="AB42" s="69"/>
      <c r="AC42" s="69"/>
      <c r="AD42" s="69"/>
      <c r="AE42" s="70"/>
      <c r="AF42" s="69"/>
      <c r="AG42" s="69"/>
      <c r="AH42" s="69"/>
      <c r="AI42" s="69"/>
      <c r="AJ42" s="69"/>
      <c r="AK42" s="69"/>
      <c r="AL42" s="40">
        <v>0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0">
        <v>0</v>
      </c>
      <c r="BE42" s="49"/>
      <c r="BF42" s="49"/>
      <c r="BG42" s="49"/>
      <c r="BH42" s="49"/>
      <c r="BI42" s="49"/>
      <c r="BJ42" s="49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39">
        <v>0</v>
      </c>
      <c r="BX42" s="48"/>
      <c r="BY42" s="48"/>
      <c r="BZ42" s="26"/>
      <c r="CA42" s="26"/>
      <c r="CB42" s="40"/>
      <c r="CC42" s="26"/>
      <c r="CD42" s="26"/>
      <c r="CE42" s="26">
        <f t="shared" si="2"/>
        <v>0</v>
      </c>
      <c r="CF42" s="48"/>
      <c r="CG42" s="48"/>
      <c r="CH42" s="26"/>
      <c r="CI42" s="40">
        <f t="shared" si="3"/>
        <v>0</v>
      </c>
      <c r="CJ42" s="48"/>
      <c r="CK42" s="48"/>
      <c r="CL42" s="26"/>
      <c r="CM42" s="26"/>
      <c r="CN42" s="26"/>
      <c r="CO42" s="40">
        <f t="shared" si="4"/>
        <v>0</v>
      </c>
      <c r="CP42" s="48"/>
      <c r="CQ42" s="48"/>
      <c r="CR42" s="48"/>
      <c r="CS42" s="48"/>
      <c r="CT42" s="26"/>
      <c r="CU42" s="26"/>
      <c r="CV42" s="51"/>
      <c r="CW42" s="40"/>
      <c r="CX42" s="40"/>
      <c r="CY42" s="40"/>
      <c r="CZ42" s="40"/>
      <c r="DA42" s="46"/>
      <c r="DB42" s="46"/>
    </row>
    <row r="43" spans="1:106" ht="26.25">
      <c r="A43" s="20">
        <f t="shared" si="5"/>
        <v>41</v>
      </c>
      <c r="B43" s="25" t="s">
        <v>68</v>
      </c>
      <c r="C43" s="64">
        <f t="shared" si="0"/>
        <v>1</v>
      </c>
      <c r="D43" s="26"/>
      <c r="E43" s="26"/>
      <c r="F43" s="47"/>
      <c r="G43" s="26"/>
      <c r="H43" s="26"/>
      <c r="I43" s="26"/>
      <c r="J43" s="26"/>
      <c r="K43" s="26"/>
      <c r="L43" s="26"/>
      <c r="M43" s="40"/>
      <c r="N43" s="40"/>
      <c r="O43" s="26"/>
      <c r="P43" s="26"/>
      <c r="Q43" s="40"/>
      <c r="R43" s="26"/>
      <c r="S43" s="40">
        <f t="shared" si="1"/>
        <v>0</v>
      </c>
      <c r="T43" s="69"/>
      <c r="U43" s="69"/>
      <c r="V43" s="69"/>
      <c r="W43" s="69"/>
      <c r="X43" s="69">
        <v>0</v>
      </c>
      <c r="Y43" s="69"/>
      <c r="Z43" s="69"/>
      <c r="AA43" s="69">
        <v>0</v>
      </c>
      <c r="AB43" s="69"/>
      <c r="AC43" s="69"/>
      <c r="AD43" s="69"/>
      <c r="AE43" s="70"/>
      <c r="AF43" s="69"/>
      <c r="AG43" s="69"/>
      <c r="AH43" s="69"/>
      <c r="AI43" s="69"/>
      <c r="AJ43" s="69"/>
      <c r="AK43" s="69"/>
      <c r="AL43" s="40">
        <v>1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>
        <v>1</v>
      </c>
      <c r="BC43" s="48"/>
      <c r="BD43" s="40">
        <v>0</v>
      </c>
      <c r="BE43" s="49"/>
      <c r="BF43" s="49"/>
      <c r="BG43" s="49"/>
      <c r="BH43" s="49"/>
      <c r="BI43" s="49"/>
      <c r="BJ43" s="49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39">
        <v>0</v>
      </c>
      <c r="BX43" s="48"/>
      <c r="BY43" s="48"/>
      <c r="BZ43" s="26"/>
      <c r="CA43" s="26"/>
      <c r="CB43" s="40"/>
      <c r="CC43" s="26"/>
      <c r="CD43" s="26"/>
      <c r="CE43" s="26">
        <f t="shared" si="2"/>
        <v>0</v>
      </c>
      <c r="CF43" s="48"/>
      <c r="CG43" s="48"/>
      <c r="CH43" s="26"/>
      <c r="CI43" s="40">
        <f t="shared" si="3"/>
        <v>0</v>
      </c>
      <c r="CJ43" s="48"/>
      <c r="CK43" s="48"/>
      <c r="CL43" s="26"/>
      <c r="CM43" s="26"/>
      <c r="CN43" s="26"/>
      <c r="CO43" s="40">
        <f t="shared" si="4"/>
        <v>0</v>
      </c>
      <c r="CP43" s="48"/>
      <c r="CQ43" s="48"/>
      <c r="CR43" s="48"/>
      <c r="CS43" s="48"/>
      <c r="CT43" s="26"/>
      <c r="CU43" s="26"/>
      <c r="CV43" s="51"/>
      <c r="CW43" s="40"/>
      <c r="CX43" s="40"/>
      <c r="CY43" s="40"/>
      <c r="CZ43" s="40"/>
      <c r="DA43" s="46"/>
      <c r="DB43" s="46"/>
    </row>
    <row r="44" spans="1:106" ht="17.25" customHeight="1">
      <c r="A44" s="20">
        <f t="shared" si="5"/>
        <v>42</v>
      </c>
      <c r="B44" s="25" t="s">
        <v>69</v>
      </c>
      <c r="C44" s="64">
        <f t="shared" si="0"/>
        <v>0</v>
      </c>
      <c r="D44" s="26"/>
      <c r="E44" s="26"/>
      <c r="F44" s="47"/>
      <c r="G44" s="26"/>
      <c r="H44" s="26"/>
      <c r="I44" s="26"/>
      <c r="J44" s="26"/>
      <c r="K44" s="26"/>
      <c r="L44" s="26"/>
      <c r="M44" s="40"/>
      <c r="N44" s="40"/>
      <c r="O44" s="26"/>
      <c r="P44" s="26"/>
      <c r="Q44" s="40"/>
      <c r="R44" s="26"/>
      <c r="S44" s="40">
        <f t="shared" si="1"/>
        <v>0</v>
      </c>
      <c r="T44" s="69"/>
      <c r="U44" s="69"/>
      <c r="V44" s="69"/>
      <c r="W44" s="69"/>
      <c r="X44" s="69">
        <v>0</v>
      </c>
      <c r="Y44" s="69"/>
      <c r="Z44" s="69"/>
      <c r="AA44" s="69">
        <v>0</v>
      </c>
      <c r="AB44" s="69"/>
      <c r="AC44" s="69"/>
      <c r="AD44" s="69"/>
      <c r="AE44" s="70"/>
      <c r="AF44" s="69"/>
      <c r="AG44" s="69"/>
      <c r="AH44" s="69"/>
      <c r="AI44" s="69"/>
      <c r="AJ44" s="69"/>
      <c r="AK44" s="69"/>
      <c r="AL44" s="40">
        <v>0</v>
      </c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0">
        <v>0</v>
      </c>
      <c r="BE44" s="49"/>
      <c r="BF44" s="49"/>
      <c r="BG44" s="49"/>
      <c r="BH44" s="49"/>
      <c r="BI44" s="49"/>
      <c r="BJ44" s="49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39">
        <v>0</v>
      </c>
      <c r="BX44" s="48"/>
      <c r="BY44" s="48"/>
      <c r="BZ44" s="26"/>
      <c r="CA44" s="26"/>
      <c r="CB44" s="40"/>
      <c r="CC44" s="26"/>
      <c r="CD44" s="26"/>
      <c r="CE44" s="26">
        <f t="shared" si="2"/>
        <v>0</v>
      </c>
      <c r="CF44" s="48"/>
      <c r="CG44" s="48"/>
      <c r="CH44" s="26"/>
      <c r="CI44" s="40">
        <f t="shared" si="3"/>
        <v>0</v>
      </c>
      <c r="CJ44" s="48"/>
      <c r="CK44" s="48"/>
      <c r="CL44" s="26"/>
      <c r="CM44" s="26"/>
      <c r="CN44" s="26"/>
      <c r="CO44" s="40">
        <f t="shared" si="4"/>
        <v>0</v>
      </c>
      <c r="CP44" s="48"/>
      <c r="CQ44" s="48"/>
      <c r="CR44" s="48"/>
      <c r="CS44" s="48"/>
      <c r="CT44" s="26"/>
      <c r="CU44" s="26"/>
      <c r="CV44" s="51"/>
      <c r="CW44" s="40"/>
      <c r="CX44" s="40"/>
      <c r="CY44" s="40"/>
      <c r="CZ44" s="40"/>
      <c r="DA44" s="46"/>
      <c r="DB44" s="46"/>
    </row>
    <row r="45" spans="1:106" ht="12.75">
      <c r="A45" s="20">
        <f t="shared" si="5"/>
        <v>43</v>
      </c>
      <c r="B45" s="25" t="s">
        <v>52</v>
      </c>
      <c r="C45" s="64">
        <f t="shared" si="0"/>
        <v>11</v>
      </c>
      <c r="D45" s="26"/>
      <c r="E45" s="26"/>
      <c r="F45" s="47"/>
      <c r="G45" s="26"/>
      <c r="H45" s="26"/>
      <c r="I45" s="26"/>
      <c r="J45" s="26"/>
      <c r="K45" s="26"/>
      <c r="L45" s="26"/>
      <c r="M45" s="40"/>
      <c r="N45" s="40"/>
      <c r="O45" s="26"/>
      <c r="P45" s="26"/>
      <c r="Q45" s="40"/>
      <c r="R45" s="26"/>
      <c r="S45" s="40">
        <f t="shared" si="1"/>
        <v>4</v>
      </c>
      <c r="T45" s="69">
        <v>1</v>
      </c>
      <c r="U45" s="69"/>
      <c r="V45" s="69"/>
      <c r="W45" s="69"/>
      <c r="X45" s="69">
        <v>1</v>
      </c>
      <c r="Y45" s="69"/>
      <c r="Z45" s="69"/>
      <c r="AA45" s="69">
        <v>1</v>
      </c>
      <c r="AB45" s="69"/>
      <c r="AC45" s="69"/>
      <c r="AD45" s="69"/>
      <c r="AE45" s="70"/>
      <c r="AF45" s="69"/>
      <c r="AG45" s="71">
        <v>1</v>
      </c>
      <c r="AH45" s="69"/>
      <c r="AI45" s="69"/>
      <c r="AJ45" s="69"/>
      <c r="AK45" s="69"/>
      <c r="AL45" s="40">
        <v>3</v>
      </c>
      <c r="AM45" s="48">
        <v>2</v>
      </c>
      <c r="AN45" s="48"/>
      <c r="AO45" s="48">
        <v>1</v>
      </c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0">
        <v>0</v>
      </c>
      <c r="BE45" s="49"/>
      <c r="BF45" s="49"/>
      <c r="BG45" s="49"/>
      <c r="BH45" s="49"/>
      <c r="BI45" s="49"/>
      <c r="BJ45" s="49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39">
        <v>0</v>
      </c>
      <c r="BX45" s="48"/>
      <c r="BY45" s="48"/>
      <c r="BZ45" s="26"/>
      <c r="CA45" s="26"/>
      <c r="CB45" s="40"/>
      <c r="CC45" s="26">
        <v>1</v>
      </c>
      <c r="CD45" s="26"/>
      <c r="CE45" s="26">
        <f t="shared" si="2"/>
        <v>1</v>
      </c>
      <c r="CF45" s="48">
        <v>1</v>
      </c>
      <c r="CG45" s="48"/>
      <c r="CH45" s="26">
        <v>1</v>
      </c>
      <c r="CI45" s="40">
        <f t="shared" si="3"/>
        <v>0</v>
      </c>
      <c r="CJ45" s="48"/>
      <c r="CK45" s="48"/>
      <c r="CL45" s="26">
        <v>1</v>
      </c>
      <c r="CM45" s="26"/>
      <c r="CN45" s="26"/>
      <c r="CO45" s="40">
        <f t="shared" si="4"/>
        <v>0</v>
      </c>
      <c r="CP45" s="48"/>
      <c r="CQ45" s="48"/>
      <c r="CR45" s="48"/>
      <c r="CS45" s="48"/>
      <c r="CT45" s="26"/>
      <c r="CU45" s="26"/>
      <c r="CV45" s="51"/>
      <c r="CW45" s="40"/>
      <c r="CX45" s="40"/>
      <c r="CY45" s="40"/>
      <c r="CZ45" s="40"/>
      <c r="DA45" s="46"/>
      <c r="DB45" s="46"/>
    </row>
    <row r="46" spans="1:106" ht="12.75">
      <c r="A46" s="20">
        <f t="shared" si="5"/>
        <v>44</v>
      </c>
      <c r="B46" s="25" t="s">
        <v>53</v>
      </c>
      <c r="C46" s="64">
        <f t="shared" si="0"/>
        <v>3</v>
      </c>
      <c r="D46" s="26"/>
      <c r="E46" s="26"/>
      <c r="F46" s="47"/>
      <c r="G46" s="26"/>
      <c r="H46" s="26"/>
      <c r="I46" s="26"/>
      <c r="J46" s="26"/>
      <c r="K46" s="26"/>
      <c r="L46" s="26">
        <v>1</v>
      </c>
      <c r="M46" s="40"/>
      <c r="N46" s="40"/>
      <c r="O46" s="26">
        <v>2</v>
      </c>
      <c r="P46" s="26"/>
      <c r="Q46" s="40"/>
      <c r="R46" s="26"/>
      <c r="S46" s="40">
        <f t="shared" si="1"/>
        <v>0</v>
      </c>
      <c r="T46" s="69"/>
      <c r="U46" s="69"/>
      <c r="V46" s="69"/>
      <c r="W46" s="69"/>
      <c r="X46" s="69">
        <v>0</v>
      </c>
      <c r="Y46" s="69"/>
      <c r="Z46" s="69"/>
      <c r="AA46" s="69">
        <v>0</v>
      </c>
      <c r="AB46" s="69"/>
      <c r="AC46" s="69"/>
      <c r="AD46" s="69"/>
      <c r="AE46" s="70"/>
      <c r="AF46" s="69"/>
      <c r="AG46" s="69"/>
      <c r="AH46" s="69"/>
      <c r="AI46" s="69"/>
      <c r="AJ46" s="69"/>
      <c r="AK46" s="69"/>
      <c r="AL46" s="40">
        <v>0</v>
      </c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0">
        <v>0</v>
      </c>
      <c r="BE46" s="49"/>
      <c r="BF46" s="49"/>
      <c r="BG46" s="49"/>
      <c r="BH46" s="49"/>
      <c r="BI46" s="49"/>
      <c r="BJ46" s="49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39">
        <v>0</v>
      </c>
      <c r="BX46" s="48"/>
      <c r="BY46" s="48"/>
      <c r="BZ46" s="26"/>
      <c r="CA46" s="26"/>
      <c r="CB46" s="40"/>
      <c r="CC46" s="26"/>
      <c r="CD46" s="26"/>
      <c r="CE46" s="26">
        <f t="shared" si="2"/>
        <v>0</v>
      </c>
      <c r="CF46" s="48"/>
      <c r="CG46" s="48"/>
      <c r="CH46" s="26"/>
      <c r="CI46" s="40">
        <f t="shared" si="3"/>
        <v>0</v>
      </c>
      <c r="CJ46" s="48"/>
      <c r="CK46" s="48"/>
      <c r="CL46" s="26"/>
      <c r="CM46" s="26"/>
      <c r="CN46" s="26"/>
      <c r="CO46" s="40">
        <f t="shared" si="4"/>
        <v>0</v>
      </c>
      <c r="CP46" s="48"/>
      <c r="CQ46" s="48"/>
      <c r="CR46" s="48"/>
      <c r="CS46" s="48"/>
      <c r="CT46" s="26"/>
      <c r="CU46" s="26"/>
      <c r="CV46" s="51"/>
      <c r="CW46" s="40"/>
      <c r="CX46" s="40"/>
      <c r="CY46" s="40"/>
      <c r="CZ46" s="40"/>
      <c r="DA46" s="46"/>
      <c r="DB46" s="46"/>
    </row>
    <row r="47" spans="1:106" ht="12.75">
      <c r="A47" s="20">
        <f t="shared" si="5"/>
        <v>45</v>
      </c>
      <c r="B47" s="25" t="s">
        <v>70</v>
      </c>
      <c r="C47" s="64">
        <f t="shared" si="0"/>
        <v>18</v>
      </c>
      <c r="D47" s="26"/>
      <c r="E47" s="26"/>
      <c r="F47" s="47"/>
      <c r="G47" s="26"/>
      <c r="H47" s="26"/>
      <c r="I47" s="26"/>
      <c r="J47" s="26"/>
      <c r="K47" s="26"/>
      <c r="L47" s="26"/>
      <c r="M47" s="40"/>
      <c r="N47" s="40"/>
      <c r="O47" s="26"/>
      <c r="P47" s="26"/>
      <c r="Q47" s="40"/>
      <c r="R47" s="26"/>
      <c r="S47" s="40">
        <f t="shared" si="1"/>
        <v>6</v>
      </c>
      <c r="T47" s="69"/>
      <c r="U47" s="69"/>
      <c r="V47" s="69"/>
      <c r="W47" s="69"/>
      <c r="X47" s="69">
        <v>0</v>
      </c>
      <c r="Y47" s="69"/>
      <c r="Z47" s="69">
        <v>6</v>
      </c>
      <c r="AA47" s="69">
        <v>0</v>
      </c>
      <c r="AB47" s="69"/>
      <c r="AC47" s="69"/>
      <c r="AD47" s="69"/>
      <c r="AE47" s="70"/>
      <c r="AF47" s="69"/>
      <c r="AG47" s="69"/>
      <c r="AH47" s="69"/>
      <c r="AI47" s="69"/>
      <c r="AJ47" s="69"/>
      <c r="AK47" s="69"/>
      <c r="AL47" s="40">
        <v>3</v>
      </c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>
        <v>2</v>
      </c>
      <c r="AX47" s="48"/>
      <c r="AY47" s="48"/>
      <c r="AZ47" s="48">
        <v>1</v>
      </c>
      <c r="BA47" s="48"/>
      <c r="BB47" s="48"/>
      <c r="BC47" s="48"/>
      <c r="BD47" s="40">
        <v>4</v>
      </c>
      <c r="BE47" s="49"/>
      <c r="BF47" s="49"/>
      <c r="BG47" s="49"/>
      <c r="BH47" s="49">
        <v>3</v>
      </c>
      <c r="BI47" s="49"/>
      <c r="BJ47" s="49"/>
      <c r="BK47" s="50"/>
      <c r="BL47" s="50"/>
      <c r="BM47" s="50"/>
      <c r="BN47" s="50"/>
      <c r="BO47" s="50"/>
      <c r="BP47" s="50"/>
      <c r="BQ47" s="50">
        <v>1</v>
      </c>
      <c r="BR47" s="50"/>
      <c r="BS47" s="50"/>
      <c r="BT47" s="50"/>
      <c r="BU47" s="50"/>
      <c r="BV47" s="50"/>
      <c r="BW47" s="39">
        <v>2</v>
      </c>
      <c r="BX47" s="48">
        <v>2</v>
      </c>
      <c r="BY47" s="48"/>
      <c r="BZ47" s="26">
        <v>1</v>
      </c>
      <c r="CA47" s="26"/>
      <c r="CB47" s="40"/>
      <c r="CC47" s="26"/>
      <c r="CD47" s="26"/>
      <c r="CE47" s="26">
        <f t="shared" si="2"/>
        <v>0</v>
      </c>
      <c r="CF47" s="48"/>
      <c r="CG47" s="48"/>
      <c r="CH47" s="26">
        <v>1</v>
      </c>
      <c r="CI47" s="40">
        <f t="shared" si="3"/>
        <v>0</v>
      </c>
      <c r="CJ47" s="48"/>
      <c r="CK47" s="48"/>
      <c r="CL47" s="26"/>
      <c r="CM47" s="26"/>
      <c r="CN47" s="26"/>
      <c r="CO47" s="40">
        <f t="shared" si="4"/>
        <v>1</v>
      </c>
      <c r="CP47" s="48"/>
      <c r="CQ47" s="48">
        <v>1</v>
      </c>
      <c r="CR47" s="48"/>
      <c r="CS47" s="48"/>
      <c r="CT47" s="26"/>
      <c r="CU47" s="26"/>
      <c r="CV47" s="51"/>
      <c r="CW47" s="40"/>
      <c r="CX47" s="40"/>
      <c r="CY47" s="40"/>
      <c r="CZ47" s="40"/>
      <c r="DA47" s="46"/>
      <c r="DB47" s="46"/>
    </row>
    <row r="48" spans="1:106" ht="26.25">
      <c r="A48" s="20">
        <f t="shared" si="5"/>
        <v>46</v>
      </c>
      <c r="B48" s="25" t="s">
        <v>71</v>
      </c>
      <c r="C48" s="64">
        <f t="shared" si="0"/>
        <v>0</v>
      </c>
      <c r="D48" s="26"/>
      <c r="E48" s="26"/>
      <c r="F48" s="47"/>
      <c r="G48" s="26"/>
      <c r="H48" s="26"/>
      <c r="I48" s="26"/>
      <c r="J48" s="26"/>
      <c r="K48" s="26"/>
      <c r="L48" s="26"/>
      <c r="M48" s="40"/>
      <c r="N48" s="40"/>
      <c r="O48" s="26"/>
      <c r="P48" s="26"/>
      <c r="Q48" s="40"/>
      <c r="R48" s="26"/>
      <c r="S48" s="40">
        <f t="shared" si="1"/>
        <v>0</v>
      </c>
      <c r="T48" s="69"/>
      <c r="U48" s="69"/>
      <c r="V48" s="69"/>
      <c r="W48" s="69"/>
      <c r="X48" s="69">
        <v>0</v>
      </c>
      <c r="Y48" s="69"/>
      <c r="Z48" s="69"/>
      <c r="AA48" s="69">
        <v>0</v>
      </c>
      <c r="AB48" s="69"/>
      <c r="AC48" s="69"/>
      <c r="AD48" s="69"/>
      <c r="AE48" s="70"/>
      <c r="AF48" s="69"/>
      <c r="AG48" s="69"/>
      <c r="AH48" s="69"/>
      <c r="AI48" s="69"/>
      <c r="AJ48" s="69"/>
      <c r="AK48" s="69"/>
      <c r="AL48" s="40">
        <v>0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0">
        <v>0</v>
      </c>
      <c r="BE48" s="49"/>
      <c r="BF48" s="49"/>
      <c r="BG48" s="49"/>
      <c r="BH48" s="49"/>
      <c r="BI48" s="49"/>
      <c r="BJ48" s="49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39">
        <v>0</v>
      </c>
      <c r="BX48" s="48"/>
      <c r="BY48" s="48"/>
      <c r="BZ48" s="26"/>
      <c r="CA48" s="26"/>
      <c r="CB48" s="40"/>
      <c r="CC48" s="26"/>
      <c r="CD48" s="26"/>
      <c r="CE48" s="26">
        <f t="shared" si="2"/>
        <v>0</v>
      </c>
      <c r="CF48" s="48"/>
      <c r="CG48" s="48"/>
      <c r="CH48" s="26"/>
      <c r="CI48" s="40">
        <f t="shared" si="3"/>
        <v>0</v>
      </c>
      <c r="CJ48" s="48"/>
      <c r="CK48" s="48"/>
      <c r="CL48" s="26"/>
      <c r="CM48" s="26"/>
      <c r="CN48" s="26"/>
      <c r="CO48" s="40">
        <f t="shared" si="4"/>
        <v>0</v>
      </c>
      <c r="CP48" s="48"/>
      <c r="CQ48" s="48"/>
      <c r="CR48" s="48"/>
      <c r="CS48" s="48"/>
      <c r="CT48" s="26"/>
      <c r="CU48" s="26"/>
      <c r="CV48" s="51"/>
      <c r="CW48" s="40"/>
      <c r="CX48" s="40"/>
      <c r="CY48" s="40"/>
      <c r="CZ48" s="40"/>
      <c r="DA48" s="46"/>
      <c r="DB48" s="46"/>
    </row>
    <row r="49" spans="1:106" ht="12.75">
      <c r="A49" s="20">
        <f t="shared" si="5"/>
        <v>47</v>
      </c>
      <c r="B49" s="25" t="s">
        <v>72</v>
      </c>
      <c r="C49" s="64">
        <f t="shared" si="0"/>
        <v>70</v>
      </c>
      <c r="D49" s="26"/>
      <c r="E49" s="26"/>
      <c r="F49" s="47"/>
      <c r="G49" s="26"/>
      <c r="H49" s="26"/>
      <c r="I49" s="26"/>
      <c r="J49" s="26"/>
      <c r="K49" s="26"/>
      <c r="L49" s="26"/>
      <c r="M49" s="40"/>
      <c r="N49" s="40"/>
      <c r="O49" s="26"/>
      <c r="P49" s="26"/>
      <c r="Q49" s="40"/>
      <c r="R49" s="26"/>
      <c r="S49" s="40">
        <f t="shared" si="1"/>
        <v>40</v>
      </c>
      <c r="T49" s="69"/>
      <c r="U49" s="69"/>
      <c r="V49" s="69"/>
      <c r="W49" s="69"/>
      <c r="X49" s="69">
        <v>0</v>
      </c>
      <c r="Y49" s="69"/>
      <c r="Z49" s="69">
        <v>10</v>
      </c>
      <c r="AA49" s="69">
        <v>15</v>
      </c>
      <c r="AB49" s="69">
        <v>15</v>
      </c>
      <c r="AC49" s="69"/>
      <c r="AD49" s="69"/>
      <c r="AE49" s="70"/>
      <c r="AF49" s="69"/>
      <c r="AG49" s="69"/>
      <c r="AH49" s="69"/>
      <c r="AI49" s="69"/>
      <c r="AJ49" s="69"/>
      <c r="AK49" s="69"/>
      <c r="AL49" s="40">
        <v>7</v>
      </c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>
        <v>7</v>
      </c>
      <c r="BC49" s="48"/>
      <c r="BD49" s="40">
        <v>2</v>
      </c>
      <c r="BE49" s="49"/>
      <c r="BF49" s="49"/>
      <c r="BG49" s="49"/>
      <c r="BH49" s="49"/>
      <c r="BI49" s="49">
        <v>2</v>
      </c>
      <c r="BJ49" s="49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39">
        <v>4</v>
      </c>
      <c r="BX49" s="48">
        <v>3</v>
      </c>
      <c r="BY49" s="48">
        <v>1</v>
      </c>
      <c r="BZ49" s="26">
        <v>3</v>
      </c>
      <c r="CA49" s="26">
        <v>2</v>
      </c>
      <c r="CB49" s="40"/>
      <c r="CC49" s="26">
        <v>4</v>
      </c>
      <c r="CD49" s="26"/>
      <c r="CE49" s="26">
        <f t="shared" si="2"/>
        <v>2</v>
      </c>
      <c r="CF49" s="48">
        <v>1</v>
      </c>
      <c r="CG49" s="48">
        <v>1</v>
      </c>
      <c r="CH49" s="26">
        <v>3</v>
      </c>
      <c r="CI49" s="40">
        <f t="shared" si="3"/>
        <v>2</v>
      </c>
      <c r="CJ49" s="48"/>
      <c r="CK49" s="48">
        <v>2</v>
      </c>
      <c r="CL49" s="26"/>
      <c r="CM49" s="26"/>
      <c r="CN49" s="26">
        <v>1</v>
      </c>
      <c r="CO49" s="40">
        <f t="shared" si="4"/>
        <v>0</v>
      </c>
      <c r="CP49" s="48"/>
      <c r="CQ49" s="48"/>
      <c r="CR49" s="48"/>
      <c r="CS49" s="48"/>
      <c r="CT49" s="26"/>
      <c r="CU49" s="26"/>
      <c r="CV49" s="51"/>
      <c r="CW49" s="40"/>
      <c r="CX49" s="40"/>
      <c r="CY49" s="40"/>
      <c r="CZ49" s="40"/>
      <c r="DA49" s="46"/>
      <c r="DB49" s="46"/>
    </row>
    <row r="50" spans="1:106" ht="14.25" customHeight="1">
      <c r="A50" s="20">
        <f t="shared" si="5"/>
        <v>48</v>
      </c>
      <c r="B50" s="25" t="s">
        <v>73</v>
      </c>
      <c r="C50" s="64">
        <f t="shared" si="0"/>
        <v>0</v>
      </c>
      <c r="D50" s="26"/>
      <c r="E50" s="26"/>
      <c r="F50" s="47"/>
      <c r="G50" s="26"/>
      <c r="H50" s="26"/>
      <c r="I50" s="26"/>
      <c r="J50" s="26"/>
      <c r="K50" s="26"/>
      <c r="L50" s="26"/>
      <c r="M50" s="40"/>
      <c r="N50" s="40"/>
      <c r="O50" s="26"/>
      <c r="P50" s="26"/>
      <c r="Q50" s="40"/>
      <c r="R50" s="26"/>
      <c r="S50" s="40">
        <f t="shared" si="1"/>
        <v>0</v>
      </c>
      <c r="T50" s="69"/>
      <c r="U50" s="69"/>
      <c r="V50" s="69"/>
      <c r="W50" s="69"/>
      <c r="X50" s="69">
        <v>0</v>
      </c>
      <c r="Y50" s="69"/>
      <c r="Z50" s="69"/>
      <c r="AA50" s="69">
        <v>0</v>
      </c>
      <c r="AB50" s="69"/>
      <c r="AC50" s="69"/>
      <c r="AD50" s="69"/>
      <c r="AE50" s="70"/>
      <c r="AF50" s="69"/>
      <c r="AG50" s="69"/>
      <c r="AH50" s="69"/>
      <c r="AI50" s="69"/>
      <c r="AJ50" s="69"/>
      <c r="AK50" s="69"/>
      <c r="AL50" s="40">
        <v>0</v>
      </c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0">
        <v>0</v>
      </c>
      <c r="BE50" s="49"/>
      <c r="BF50" s="49"/>
      <c r="BG50" s="49"/>
      <c r="BH50" s="49"/>
      <c r="BI50" s="49"/>
      <c r="BJ50" s="49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39">
        <v>0</v>
      </c>
      <c r="BX50" s="48"/>
      <c r="BY50" s="48"/>
      <c r="BZ50" s="26"/>
      <c r="CA50" s="26"/>
      <c r="CB50" s="40"/>
      <c r="CC50" s="26"/>
      <c r="CD50" s="26"/>
      <c r="CE50" s="26">
        <f t="shared" si="2"/>
        <v>0</v>
      </c>
      <c r="CF50" s="48"/>
      <c r="CG50" s="48"/>
      <c r="CH50" s="26"/>
      <c r="CI50" s="40">
        <f t="shared" si="3"/>
        <v>0</v>
      </c>
      <c r="CJ50" s="48"/>
      <c r="CK50" s="48"/>
      <c r="CL50" s="26"/>
      <c r="CM50" s="26"/>
      <c r="CN50" s="26"/>
      <c r="CO50" s="40">
        <f t="shared" si="4"/>
        <v>0</v>
      </c>
      <c r="CP50" s="48"/>
      <c r="CQ50" s="48"/>
      <c r="CR50" s="48"/>
      <c r="CS50" s="48"/>
      <c r="CT50" s="26"/>
      <c r="CU50" s="26"/>
      <c r="CV50" s="51"/>
      <c r="CW50" s="40"/>
      <c r="CX50" s="40"/>
      <c r="CY50" s="40"/>
      <c r="CZ50" s="40"/>
      <c r="DA50" s="46"/>
      <c r="DB50" s="46"/>
    </row>
    <row r="51" spans="1:106" ht="26.25">
      <c r="A51" s="20">
        <f t="shared" si="5"/>
        <v>49</v>
      </c>
      <c r="B51" s="25" t="s">
        <v>74</v>
      </c>
      <c r="C51" s="64">
        <f t="shared" si="0"/>
        <v>3</v>
      </c>
      <c r="D51" s="26"/>
      <c r="E51" s="26"/>
      <c r="F51" s="47"/>
      <c r="G51" s="26"/>
      <c r="H51" s="26"/>
      <c r="I51" s="26"/>
      <c r="J51" s="26"/>
      <c r="K51" s="26"/>
      <c r="L51" s="26"/>
      <c r="M51" s="40"/>
      <c r="N51" s="40"/>
      <c r="O51" s="26"/>
      <c r="P51" s="26"/>
      <c r="Q51" s="40"/>
      <c r="R51" s="26">
        <v>3</v>
      </c>
      <c r="S51" s="40">
        <f t="shared" si="1"/>
        <v>0</v>
      </c>
      <c r="T51" s="69"/>
      <c r="U51" s="69"/>
      <c r="V51" s="69"/>
      <c r="W51" s="69"/>
      <c r="X51" s="69">
        <v>0</v>
      </c>
      <c r="Y51" s="69"/>
      <c r="Z51" s="69"/>
      <c r="AA51" s="69">
        <v>0</v>
      </c>
      <c r="AB51" s="69"/>
      <c r="AC51" s="69"/>
      <c r="AD51" s="69"/>
      <c r="AE51" s="70"/>
      <c r="AF51" s="69"/>
      <c r="AG51" s="69"/>
      <c r="AH51" s="69"/>
      <c r="AI51" s="69"/>
      <c r="AJ51" s="69"/>
      <c r="AK51" s="69"/>
      <c r="AL51" s="40">
        <v>0</v>
      </c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0">
        <v>0</v>
      </c>
      <c r="BE51" s="49"/>
      <c r="BF51" s="49"/>
      <c r="BG51" s="49"/>
      <c r="BH51" s="49"/>
      <c r="BI51" s="49"/>
      <c r="BJ51" s="49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39">
        <v>0</v>
      </c>
      <c r="BX51" s="48"/>
      <c r="BY51" s="48"/>
      <c r="BZ51" s="26"/>
      <c r="CA51" s="26"/>
      <c r="CB51" s="40"/>
      <c r="CC51" s="26"/>
      <c r="CD51" s="26"/>
      <c r="CE51" s="26">
        <f t="shared" si="2"/>
        <v>0</v>
      </c>
      <c r="CF51" s="48"/>
      <c r="CG51" s="48"/>
      <c r="CH51" s="26"/>
      <c r="CI51" s="40">
        <f t="shared" si="3"/>
        <v>0</v>
      </c>
      <c r="CJ51" s="48"/>
      <c r="CK51" s="48"/>
      <c r="CL51" s="26"/>
      <c r="CM51" s="26"/>
      <c r="CN51" s="26"/>
      <c r="CO51" s="40">
        <f t="shared" si="4"/>
        <v>0</v>
      </c>
      <c r="CP51" s="48"/>
      <c r="CQ51" s="48"/>
      <c r="CR51" s="48"/>
      <c r="CS51" s="48"/>
      <c r="CT51" s="26"/>
      <c r="CU51" s="26"/>
      <c r="CV51" s="51"/>
      <c r="CW51" s="40"/>
      <c r="CX51" s="40"/>
      <c r="CY51" s="40"/>
      <c r="CZ51" s="40"/>
      <c r="DA51" s="46"/>
      <c r="DB51" s="46"/>
    </row>
    <row r="52" spans="1:106" ht="12.75">
      <c r="A52" s="20">
        <f t="shared" si="5"/>
        <v>50</v>
      </c>
      <c r="B52" s="25" t="s">
        <v>17</v>
      </c>
      <c r="C52" s="64">
        <f t="shared" si="0"/>
        <v>0</v>
      </c>
      <c r="D52" s="26"/>
      <c r="E52" s="26"/>
      <c r="F52" s="47"/>
      <c r="G52" s="26"/>
      <c r="H52" s="26"/>
      <c r="I52" s="26"/>
      <c r="J52" s="26"/>
      <c r="K52" s="26"/>
      <c r="L52" s="26"/>
      <c r="M52" s="40"/>
      <c r="N52" s="40"/>
      <c r="O52" s="26"/>
      <c r="P52" s="26"/>
      <c r="Q52" s="40"/>
      <c r="R52" s="26"/>
      <c r="S52" s="40">
        <f t="shared" si="1"/>
        <v>0</v>
      </c>
      <c r="T52" s="69"/>
      <c r="U52" s="69"/>
      <c r="V52" s="69"/>
      <c r="W52" s="69"/>
      <c r="X52" s="69">
        <v>0</v>
      </c>
      <c r="Y52" s="69"/>
      <c r="Z52" s="69"/>
      <c r="AA52" s="69">
        <v>0</v>
      </c>
      <c r="AB52" s="69"/>
      <c r="AC52" s="69"/>
      <c r="AD52" s="69"/>
      <c r="AE52" s="70"/>
      <c r="AF52" s="69"/>
      <c r="AG52" s="69"/>
      <c r="AH52" s="69"/>
      <c r="AI52" s="69"/>
      <c r="AJ52" s="69"/>
      <c r="AK52" s="69"/>
      <c r="AL52" s="40">
        <v>0</v>
      </c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0">
        <v>0</v>
      </c>
      <c r="BE52" s="49"/>
      <c r="BF52" s="49"/>
      <c r="BG52" s="49"/>
      <c r="BH52" s="49"/>
      <c r="BI52" s="49"/>
      <c r="BJ52" s="49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39">
        <v>0</v>
      </c>
      <c r="BX52" s="48"/>
      <c r="BY52" s="48"/>
      <c r="BZ52" s="26"/>
      <c r="CA52" s="26"/>
      <c r="CB52" s="40"/>
      <c r="CC52" s="26"/>
      <c r="CD52" s="26"/>
      <c r="CE52" s="26">
        <f t="shared" si="2"/>
        <v>0</v>
      </c>
      <c r="CF52" s="48"/>
      <c r="CG52" s="48"/>
      <c r="CH52" s="26"/>
      <c r="CI52" s="40">
        <f t="shared" si="3"/>
        <v>0</v>
      </c>
      <c r="CJ52" s="48"/>
      <c r="CK52" s="48"/>
      <c r="CL52" s="26"/>
      <c r="CM52" s="26"/>
      <c r="CN52" s="26"/>
      <c r="CO52" s="40">
        <f t="shared" si="4"/>
        <v>0</v>
      </c>
      <c r="CP52" s="48"/>
      <c r="CQ52" s="48"/>
      <c r="CR52" s="48"/>
      <c r="CS52" s="48"/>
      <c r="CT52" s="26"/>
      <c r="CU52" s="26"/>
      <c r="CV52" s="51"/>
      <c r="CW52" s="40"/>
      <c r="CX52" s="40"/>
      <c r="CY52" s="40"/>
      <c r="CZ52" s="40"/>
      <c r="DA52" s="46"/>
      <c r="DB52" s="46"/>
    </row>
    <row r="53" spans="1:106" ht="12.75">
      <c r="A53" s="20">
        <f t="shared" si="5"/>
        <v>51</v>
      </c>
      <c r="B53" s="25" t="s">
        <v>18</v>
      </c>
      <c r="C53" s="64">
        <f t="shared" si="0"/>
        <v>2</v>
      </c>
      <c r="D53" s="26"/>
      <c r="E53" s="26"/>
      <c r="F53" s="47"/>
      <c r="G53" s="26"/>
      <c r="H53" s="26"/>
      <c r="I53" s="26"/>
      <c r="J53" s="26"/>
      <c r="K53" s="26"/>
      <c r="L53" s="26"/>
      <c r="M53" s="40"/>
      <c r="N53" s="40"/>
      <c r="O53" s="26"/>
      <c r="P53" s="26"/>
      <c r="Q53" s="40"/>
      <c r="R53" s="26"/>
      <c r="S53" s="40">
        <f t="shared" si="1"/>
        <v>0</v>
      </c>
      <c r="T53" s="69"/>
      <c r="U53" s="69"/>
      <c r="V53" s="69"/>
      <c r="W53" s="69"/>
      <c r="X53" s="69">
        <v>0</v>
      </c>
      <c r="Y53" s="69"/>
      <c r="Z53" s="69"/>
      <c r="AA53" s="69">
        <v>0</v>
      </c>
      <c r="AB53" s="69"/>
      <c r="AC53" s="69"/>
      <c r="AD53" s="69"/>
      <c r="AE53" s="70"/>
      <c r="AF53" s="69"/>
      <c r="AG53" s="69"/>
      <c r="AH53" s="69"/>
      <c r="AI53" s="69"/>
      <c r="AJ53" s="69"/>
      <c r="AK53" s="69"/>
      <c r="AL53" s="40">
        <v>0</v>
      </c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0">
        <v>1</v>
      </c>
      <c r="BE53" s="49"/>
      <c r="BF53" s="49"/>
      <c r="BG53" s="49"/>
      <c r="BH53" s="49"/>
      <c r="BI53" s="49"/>
      <c r="BJ53" s="49"/>
      <c r="BK53" s="50"/>
      <c r="BL53" s="50"/>
      <c r="BM53" s="50"/>
      <c r="BN53" s="50"/>
      <c r="BO53" s="50">
        <v>1</v>
      </c>
      <c r="BP53" s="50"/>
      <c r="BQ53" s="50"/>
      <c r="BR53" s="50"/>
      <c r="BS53" s="50"/>
      <c r="BT53" s="50"/>
      <c r="BU53" s="50"/>
      <c r="BV53" s="50"/>
      <c r="BW53" s="39">
        <v>0</v>
      </c>
      <c r="BX53" s="48"/>
      <c r="BY53" s="48"/>
      <c r="BZ53" s="26"/>
      <c r="CA53" s="26"/>
      <c r="CB53" s="40"/>
      <c r="CC53" s="26"/>
      <c r="CD53" s="26"/>
      <c r="CE53" s="26">
        <f t="shared" si="2"/>
        <v>0</v>
      </c>
      <c r="CF53" s="48"/>
      <c r="CG53" s="48"/>
      <c r="CH53" s="26"/>
      <c r="CI53" s="40">
        <f t="shared" si="3"/>
        <v>0</v>
      </c>
      <c r="CJ53" s="48"/>
      <c r="CK53" s="48"/>
      <c r="CL53" s="26">
        <v>1</v>
      </c>
      <c r="CM53" s="26"/>
      <c r="CN53" s="26"/>
      <c r="CO53" s="40">
        <f t="shared" si="4"/>
        <v>0</v>
      </c>
      <c r="CP53" s="48"/>
      <c r="CQ53" s="48"/>
      <c r="CR53" s="48"/>
      <c r="CS53" s="48"/>
      <c r="CT53" s="26"/>
      <c r="CU53" s="26"/>
      <c r="CV53" s="51"/>
      <c r="CW53" s="40"/>
      <c r="CX53" s="40"/>
      <c r="CY53" s="40"/>
      <c r="CZ53" s="40"/>
      <c r="DA53" s="46"/>
      <c r="DB53" s="46"/>
    </row>
    <row r="54" spans="1:106" ht="12.75">
      <c r="A54" s="20">
        <f t="shared" si="5"/>
        <v>52</v>
      </c>
      <c r="B54" s="25" t="s">
        <v>75</v>
      </c>
      <c r="C54" s="64">
        <f t="shared" si="0"/>
        <v>3</v>
      </c>
      <c r="D54" s="26"/>
      <c r="E54" s="26"/>
      <c r="F54" s="47"/>
      <c r="G54" s="26"/>
      <c r="H54" s="26"/>
      <c r="I54" s="26"/>
      <c r="J54" s="26">
        <v>2</v>
      </c>
      <c r="K54" s="26"/>
      <c r="L54" s="26"/>
      <c r="M54" s="40"/>
      <c r="N54" s="40"/>
      <c r="O54" s="26"/>
      <c r="P54" s="26"/>
      <c r="Q54" s="40"/>
      <c r="R54" s="26"/>
      <c r="S54" s="40">
        <f t="shared" si="1"/>
        <v>0</v>
      </c>
      <c r="T54" s="69"/>
      <c r="U54" s="69"/>
      <c r="V54" s="69"/>
      <c r="W54" s="69"/>
      <c r="X54" s="69">
        <v>0</v>
      </c>
      <c r="Y54" s="69"/>
      <c r="Z54" s="69"/>
      <c r="AA54" s="69">
        <v>0</v>
      </c>
      <c r="AB54" s="69"/>
      <c r="AC54" s="69"/>
      <c r="AD54" s="69"/>
      <c r="AE54" s="70"/>
      <c r="AF54" s="69"/>
      <c r="AG54" s="69"/>
      <c r="AH54" s="69"/>
      <c r="AI54" s="69"/>
      <c r="AJ54" s="69"/>
      <c r="AK54" s="69"/>
      <c r="AL54" s="40">
        <v>0</v>
      </c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0">
        <v>0</v>
      </c>
      <c r="BE54" s="49"/>
      <c r="BF54" s="49"/>
      <c r="BG54" s="49"/>
      <c r="BH54" s="49"/>
      <c r="BI54" s="49"/>
      <c r="BJ54" s="49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39">
        <v>0</v>
      </c>
      <c r="BX54" s="48"/>
      <c r="BY54" s="48"/>
      <c r="BZ54" s="26"/>
      <c r="CA54" s="26"/>
      <c r="CB54" s="40"/>
      <c r="CC54" s="26"/>
      <c r="CD54" s="26">
        <v>1</v>
      </c>
      <c r="CE54" s="26">
        <f t="shared" si="2"/>
        <v>0</v>
      </c>
      <c r="CF54" s="48"/>
      <c r="CG54" s="48"/>
      <c r="CH54" s="26"/>
      <c r="CI54" s="40">
        <f t="shared" si="3"/>
        <v>0</v>
      </c>
      <c r="CJ54" s="48"/>
      <c r="CK54" s="48"/>
      <c r="CL54" s="26"/>
      <c r="CM54" s="26"/>
      <c r="CN54" s="26"/>
      <c r="CO54" s="40">
        <f t="shared" si="4"/>
        <v>0</v>
      </c>
      <c r="CP54" s="48"/>
      <c r="CQ54" s="48"/>
      <c r="CR54" s="48"/>
      <c r="CS54" s="48"/>
      <c r="CT54" s="26"/>
      <c r="CU54" s="26"/>
      <c r="CV54" s="51"/>
      <c r="CW54" s="40"/>
      <c r="CX54" s="40"/>
      <c r="CY54" s="40"/>
      <c r="CZ54" s="40"/>
      <c r="DA54" s="46"/>
      <c r="DB54" s="46"/>
    </row>
    <row r="55" spans="1:106" ht="12.75">
      <c r="A55" s="20">
        <f t="shared" si="5"/>
        <v>53</v>
      </c>
      <c r="B55" s="25" t="s">
        <v>46</v>
      </c>
      <c r="C55" s="64">
        <f t="shared" si="0"/>
        <v>23</v>
      </c>
      <c r="D55" s="26"/>
      <c r="E55" s="26"/>
      <c r="F55" s="47"/>
      <c r="G55" s="26"/>
      <c r="H55" s="26">
        <v>1</v>
      </c>
      <c r="I55" s="26"/>
      <c r="J55" s="26">
        <v>2</v>
      </c>
      <c r="K55" s="26"/>
      <c r="L55" s="26"/>
      <c r="M55" s="40"/>
      <c r="N55" s="40"/>
      <c r="O55" s="26"/>
      <c r="P55" s="26"/>
      <c r="Q55" s="40"/>
      <c r="R55" s="26"/>
      <c r="S55" s="40">
        <f t="shared" si="1"/>
        <v>0</v>
      </c>
      <c r="T55" s="69"/>
      <c r="U55" s="69"/>
      <c r="V55" s="69"/>
      <c r="W55" s="69"/>
      <c r="X55" s="69">
        <v>0</v>
      </c>
      <c r="Y55" s="69"/>
      <c r="Z55" s="69"/>
      <c r="AA55" s="69">
        <v>0</v>
      </c>
      <c r="AB55" s="69"/>
      <c r="AC55" s="69"/>
      <c r="AD55" s="69"/>
      <c r="AE55" s="70"/>
      <c r="AF55" s="69"/>
      <c r="AG55" s="69"/>
      <c r="AH55" s="69"/>
      <c r="AI55" s="69"/>
      <c r="AJ55" s="69"/>
      <c r="AK55" s="69"/>
      <c r="AL55" s="40">
        <v>1</v>
      </c>
      <c r="AM55" s="48"/>
      <c r="AN55" s="48"/>
      <c r="AO55" s="48"/>
      <c r="AP55" s="48"/>
      <c r="AQ55" s="48"/>
      <c r="AR55" s="48"/>
      <c r="AS55" s="48"/>
      <c r="AT55" s="48">
        <v>1</v>
      </c>
      <c r="AU55" s="48"/>
      <c r="AV55" s="48"/>
      <c r="AW55" s="48"/>
      <c r="AX55" s="48"/>
      <c r="AY55" s="48"/>
      <c r="AZ55" s="48"/>
      <c r="BA55" s="48"/>
      <c r="BB55" s="48"/>
      <c r="BC55" s="48"/>
      <c r="BD55" s="40">
        <v>2</v>
      </c>
      <c r="BE55" s="49"/>
      <c r="BF55" s="49"/>
      <c r="BG55" s="49"/>
      <c r="BH55" s="49"/>
      <c r="BI55" s="49"/>
      <c r="BJ55" s="49"/>
      <c r="BK55" s="50"/>
      <c r="BL55" s="50"/>
      <c r="BM55" s="50"/>
      <c r="BN55" s="50"/>
      <c r="BO55" s="50"/>
      <c r="BP55" s="50"/>
      <c r="BQ55" s="50">
        <v>2</v>
      </c>
      <c r="BR55" s="50"/>
      <c r="BS55" s="50"/>
      <c r="BT55" s="50"/>
      <c r="BU55" s="50"/>
      <c r="BV55" s="50"/>
      <c r="BW55" s="39">
        <v>1</v>
      </c>
      <c r="BX55" s="48"/>
      <c r="BY55" s="48">
        <v>1</v>
      </c>
      <c r="BZ55" s="26"/>
      <c r="CA55" s="26"/>
      <c r="CB55" s="40"/>
      <c r="CC55" s="26"/>
      <c r="CD55" s="26"/>
      <c r="CE55" s="26">
        <f t="shared" si="2"/>
        <v>1</v>
      </c>
      <c r="CF55" s="48">
        <v>1</v>
      </c>
      <c r="CG55" s="48"/>
      <c r="CH55" s="26">
        <v>2</v>
      </c>
      <c r="CI55" s="40">
        <f t="shared" si="3"/>
        <v>1</v>
      </c>
      <c r="CJ55" s="48">
        <v>1</v>
      </c>
      <c r="CK55" s="48"/>
      <c r="CL55" s="26"/>
      <c r="CM55" s="26"/>
      <c r="CN55" s="26">
        <v>3</v>
      </c>
      <c r="CO55" s="40">
        <f t="shared" si="4"/>
        <v>1</v>
      </c>
      <c r="CP55" s="48"/>
      <c r="CQ55" s="48">
        <v>1</v>
      </c>
      <c r="CR55" s="48"/>
      <c r="CS55" s="48"/>
      <c r="CT55" s="26">
        <v>2</v>
      </c>
      <c r="CU55" s="26">
        <v>5</v>
      </c>
      <c r="CV55" s="51">
        <v>1</v>
      </c>
      <c r="CW55" s="40"/>
      <c r="CX55" s="40"/>
      <c r="CY55" s="40"/>
      <c r="CZ55" s="40"/>
      <c r="DA55" s="46"/>
      <c r="DB55" s="46"/>
    </row>
    <row r="56" spans="1:106" ht="12.75">
      <c r="A56" s="20">
        <f t="shared" si="5"/>
        <v>54</v>
      </c>
      <c r="B56" s="25" t="s">
        <v>47</v>
      </c>
      <c r="C56" s="64">
        <f t="shared" si="0"/>
        <v>11</v>
      </c>
      <c r="D56" s="26">
        <v>1</v>
      </c>
      <c r="E56" s="26"/>
      <c r="F56" s="47"/>
      <c r="G56" s="26"/>
      <c r="H56" s="26"/>
      <c r="I56" s="26"/>
      <c r="J56" s="26">
        <v>1</v>
      </c>
      <c r="K56" s="26"/>
      <c r="L56" s="26"/>
      <c r="M56" s="40"/>
      <c r="N56" s="40"/>
      <c r="O56" s="26"/>
      <c r="P56" s="26"/>
      <c r="Q56" s="40"/>
      <c r="R56" s="26"/>
      <c r="S56" s="40">
        <f t="shared" si="1"/>
        <v>1</v>
      </c>
      <c r="T56" s="69"/>
      <c r="U56" s="69"/>
      <c r="V56" s="69"/>
      <c r="W56" s="69"/>
      <c r="X56" s="69">
        <v>1</v>
      </c>
      <c r="Y56" s="69"/>
      <c r="Z56" s="69"/>
      <c r="AA56" s="69">
        <v>0</v>
      </c>
      <c r="AB56" s="69"/>
      <c r="AC56" s="69"/>
      <c r="AD56" s="69"/>
      <c r="AE56" s="70"/>
      <c r="AF56" s="69"/>
      <c r="AG56" s="69"/>
      <c r="AH56" s="69"/>
      <c r="AI56" s="69"/>
      <c r="AJ56" s="69"/>
      <c r="AK56" s="69"/>
      <c r="AL56" s="40">
        <v>1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>
        <v>1</v>
      </c>
      <c r="BA56" s="48"/>
      <c r="BB56" s="48"/>
      <c r="BC56" s="48"/>
      <c r="BD56" s="40">
        <v>2</v>
      </c>
      <c r="BE56" s="49"/>
      <c r="BF56" s="49"/>
      <c r="BG56" s="49"/>
      <c r="BH56" s="49"/>
      <c r="BI56" s="49"/>
      <c r="BJ56" s="49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>
        <v>2</v>
      </c>
      <c r="BV56" s="50"/>
      <c r="BW56" s="39">
        <v>0</v>
      </c>
      <c r="BX56" s="48"/>
      <c r="BY56" s="48"/>
      <c r="BZ56" s="26"/>
      <c r="CA56" s="26"/>
      <c r="CB56" s="40"/>
      <c r="CC56" s="26"/>
      <c r="CD56" s="26"/>
      <c r="CE56" s="26">
        <f t="shared" si="2"/>
        <v>0</v>
      </c>
      <c r="CF56" s="48"/>
      <c r="CG56" s="48"/>
      <c r="CH56" s="26">
        <v>2</v>
      </c>
      <c r="CI56" s="40">
        <f t="shared" si="3"/>
        <v>0</v>
      </c>
      <c r="CJ56" s="48"/>
      <c r="CK56" s="48"/>
      <c r="CL56" s="26"/>
      <c r="CM56" s="26"/>
      <c r="CN56" s="26">
        <v>1</v>
      </c>
      <c r="CO56" s="40">
        <f t="shared" si="4"/>
        <v>1</v>
      </c>
      <c r="CP56" s="48">
        <v>1</v>
      </c>
      <c r="CQ56" s="48"/>
      <c r="CR56" s="48"/>
      <c r="CS56" s="48"/>
      <c r="CT56" s="26"/>
      <c r="CU56" s="26"/>
      <c r="CV56" s="51">
        <v>1</v>
      </c>
      <c r="CW56" s="40"/>
      <c r="CX56" s="40"/>
      <c r="CY56" s="40"/>
      <c r="CZ56" s="40"/>
      <c r="DA56" s="46"/>
      <c r="DB56" s="46"/>
    </row>
    <row r="57" spans="1:106" ht="12.75">
      <c r="A57" s="20">
        <f t="shared" si="5"/>
        <v>55</v>
      </c>
      <c r="B57" s="25" t="s">
        <v>19</v>
      </c>
      <c r="C57" s="64">
        <f t="shared" si="0"/>
        <v>1</v>
      </c>
      <c r="D57" s="26"/>
      <c r="E57" s="39">
        <v>1</v>
      </c>
      <c r="F57" s="47"/>
      <c r="G57" s="26"/>
      <c r="H57" s="26"/>
      <c r="I57" s="26"/>
      <c r="J57" s="26"/>
      <c r="K57" s="26"/>
      <c r="L57" s="26"/>
      <c r="M57" s="40"/>
      <c r="N57" s="40"/>
      <c r="O57" s="26"/>
      <c r="P57" s="26"/>
      <c r="Q57" s="40"/>
      <c r="R57" s="26"/>
      <c r="S57" s="40">
        <f t="shared" si="1"/>
        <v>0</v>
      </c>
      <c r="T57" s="69"/>
      <c r="U57" s="69"/>
      <c r="V57" s="69"/>
      <c r="W57" s="69"/>
      <c r="X57" s="69">
        <v>0</v>
      </c>
      <c r="Y57" s="69"/>
      <c r="Z57" s="69"/>
      <c r="AA57" s="69">
        <v>0</v>
      </c>
      <c r="AB57" s="69"/>
      <c r="AC57" s="69"/>
      <c r="AD57" s="69"/>
      <c r="AE57" s="70"/>
      <c r="AF57" s="69"/>
      <c r="AG57" s="69"/>
      <c r="AH57" s="69"/>
      <c r="AI57" s="69"/>
      <c r="AJ57" s="69"/>
      <c r="AK57" s="69"/>
      <c r="AL57" s="40">
        <v>0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0">
        <v>0</v>
      </c>
      <c r="BE57" s="49"/>
      <c r="BF57" s="49"/>
      <c r="BG57" s="49"/>
      <c r="BH57" s="49"/>
      <c r="BI57" s="49"/>
      <c r="BJ57" s="49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39">
        <v>0</v>
      </c>
      <c r="BX57" s="48"/>
      <c r="BY57" s="48"/>
      <c r="BZ57" s="26"/>
      <c r="CA57" s="26"/>
      <c r="CB57" s="40"/>
      <c r="CC57" s="26"/>
      <c r="CD57" s="26"/>
      <c r="CE57" s="26">
        <f t="shared" si="2"/>
        <v>0</v>
      </c>
      <c r="CF57" s="48"/>
      <c r="CG57" s="48"/>
      <c r="CH57" s="26"/>
      <c r="CI57" s="40">
        <f t="shared" si="3"/>
        <v>0</v>
      </c>
      <c r="CJ57" s="48"/>
      <c r="CK57" s="48"/>
      <c r="CL57" s="26"/>
      <c r="CM57" s="26"/>
      <c r="CN57" s="26"/>
      <c r="CO57" s="40">
        <f t="shared" si="4"/>
        <v>0</v>
      </c>
      <c r="CP57" s="48"/>
      <c r="CQ57" s="48"/>
      <c r="CR57" s="48"/>
      <c r="CS57" s="48"/>
      <c r="CT57" s="26"/>
      <c r="CU57" s="26"/>
      <c r="CV57" s="51"/>
      <c r="CW57" s="40"/>
      <c r="CX57" s="40"/>
      <c r="CY57" s="40"/>
      <c r="CZ57" s="40"/>
      <c r="DA57" s="46"/>
      <c r="DB57" s="46"/>
    </row>
    <row r="58" spans="1:106" ht="12.75">
      <c r="A58" s="20">
        <f t="shared" si="5"/>
        <v>56</v>
      </c>
      <c r="B58" s="25" t="s">
        <v>20</v>
      </c>
      <c r="C58" s="64">
        <f t="shared" si="0"/>
        <v>1</v>
      </c>
      <c r="D58" s="26"/>
      <c r="E58" s="26"/>
      <c r="F58" s="47"/>
      <c r="G58" s="26"/>
      <c r="H58" s="26"/>
      <c r="I58" s="26"/>
      <c r="J58" s="26"/>
      <c r="K58" s="26"/>
      <c r="L58" s="26">
        <v>1</v>
      </c>
      <c r="M58" s="40"/>
      <c r="N58" s="40"/>
      <c r="O58" s="26"/>
      <c r="P58" s="26"/>
      <c r="Q58" s="40"/>
      <c r="R58" s="26"/>
      <c r="S58" s="40">
        <f t="shared" si="1"/>
        <v>0</v>
      </c>
      <c r="T58" s="69"/>
      <c r="U58" s="69"/>
      <c r="V58" s="69"/>
      <c r="W58" s="69"/>
      <c r="X58" s="69">
        <v>0</v>
      </c>
      <c r="Y58" s="69"/>
      <c r="Z58" s="69"/>
      <c r="AA58" s="69">
        <v>0</v>
      </c>
      <c r="AB58" s="70"/>
      <c r="AC58" s="69"/>
      <c r="AD58" s="69"/>
      <c r="AE58" s="70"/>
      <c r="AF58" s="69"/>
      <c r="AG58" s="69"/>
      <c r="AH58" s="69"/>
      <c r="AI58" s="70"/>
      <c r="AJ58" s="69"/>
      <c r="AK58" s="69"/>
      <c r="AL58" s="40">
        <v>0</v>
      </c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0">
        <v>0</v>
      </c>
      <c r="BE58" s="49"/>
      <c r="BF58" s="49"/>
      <c r="BG58" s="49"/>
      <c r="BH58" s="49"/>
      <c r="BI58" s="49"/>
      <c r="BJ58" s="49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39">
        <v>0</v>
      </c>
      <c r="BX58" s="48"/>
      <c r="BY58" s="48"/>
      <c r="BZ58" s="26"/>
      <c r="CA58" s="26"/>
      <c r="CB58" s="40"/>
      <c r="CC58" s="26"/>
      <c r="CD58" s="26"/>
      <c r="CE58" s="26">
        <f t="shared" si="2"/>
        <v>0</v>
      </c>
      <c r="CF58" s="48"/>
      <c r="CG58" s="48"/>
      <c r="CH58" s="26"/>
      <c r="CI58" s="40">
        <f t="shared" si="3"/>
        <v>0</v>
      </c>
      <c r="CJ58" s="48"/>
      <c r="CK58" s="48"/>
      <c r="CL58" s="26"/>
      <c r="CM58" s="26"/>
      <c r="CN58" s="26"/>
      <c r="CO58" s="40">
        <f t="shared" si="4"/>
        <v>0</v>
      </c>
      <c r="CP58" s="48"/>
      <c r="CQ58" s="48"/>
      <c r="CR58" s="48"/>
      <c r="CS58" s="48"/>
      <c r="CT58" s="26"/>
      <c r="CU58" s="26"/>
      <c r="CV58" s="51"/>
      <c r="CW58" s="40"/>
      <c r="CX58" s="40"/>
      <c r="CY58" s="40"/>
      <c r="CZ58" s="40"/>
      <c r="DA58" s="46"/>
      <c r="DB58" s="46"/>
    </row>
    <row r="59" spans="1:106" ht="12.75">
      <c r="A59" s="20">
        <f t="shared" si="5"/>
        <v>57</v>
      </c>
      <c r="B59" s="25" t="s">
        <v>21</v>
      </c>
      <c r="C59" s="64">
        <f t="shared" si="0"/>
        <v>6</v>
      </c>
      <c r="D59" s="40"/>
      <c r="E59" s="40"/>
      <c r="F59" s="58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>
        <f t="shared" si="1"/>
        <v>1</v>
      </c>
      <c r="T59" s="72"/>
      <c r="U59" s="72"/>
      <c r="V59" s="72"/>
      <c r="W59" s="72"/>
      <c r="X59" s="69">
        <v>0</v>
      </c>
      <c r="Y59" s="72"/>
      <c r="Z59" s="72"/>
      <c r="AA59" s="69">
        <v>0</v>
      </c>
      <c r="AB59" s="72">
        <v>1</v>
      </c>
      <c r="AC59" s="72"/>
      <c r="AD59" s="72"/>
      <c r="AE59" s="72"/>
      <c r="AF59" s="75"/>
      <c r="AG59" s="72"/>
      <c r="AH59" s="72"/>
      <c r="AI59" s="72"/>
      <c r="AJ59" s="72"/>
      <c r="AK59" s="72"/>
      <c r="AL59" s="40">
        <v>1</v>
      </c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>
        <v>1</v>
      </c>
      <c r="AZ59" s="59"/>
      <c r="BA59" s="59"/>
      <c r="BB59" s="59"/>
      <c r="BC59" s="59"/>
      <c r="BD59" s="40">
        <v>0</v>
      </c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39">
        <v>1</v>
      </c>
      <c r="BX59" s="59">
        <v>1</v>
      </c>
      <c r="BY59" s="59"/>
      <c r="BZ59" s="40"/>
      <c r="CA59" s="40"/>
      <c r="CB59" s="40"/>
      <c r="CC59" s="40"/>
      <c r="CD59" s="40"/>
      <c r="CE59" s="26">
        <f t="shared" si="2"/>
        <v>0</v>
      </c>
      <c r="CF59" s="59"/>
      <c r="CG59" s="59"/>
      <c r="CH59" s="40"/>
      <c r="CI59" s="40">
        <f t="shared" si="3"/>
        <v>0</v>
      </c>
      <c r="CJ59" s="59"/>
      <c r="CK59" s="59"/>
      <c r="CL59" s="40">
        <v>1</v>
      </c>
      <c r="CM59" s="40"/>
      <c r="CN59" s="40"/>
      <c r="CO59" s="40">
        <f t="shared" si="4"/>
        <v>0</v>
      </c>
      <c r="CP59" s="59"/>
      <c r="CQ59" s="59"/>
      <c r="CR59" s="59"/>
      <c r="CS59" s="59"/>
      <c r="CT59" s="40"/>
      <c r="CU59" s="40"/>
      <c r="CV59" s="60"/>
      <c r="CW59" s="40">
        <v>2</v>
      </c>
      <c r="CX59" s="40"/>
      <c r="CY59" s="40"/>
      <c r="CZ59" s="40"/>
      <c r="DA59" s="46"/>
      <c r="DB59" s="46"/>
    </row>
    <row r="60" spans="1:106" ht="12.75">
      <c r="A60" s="20">
        <f>A59+1</f>
        <v>58</v>
      </c>
      <c r="B60" s="25" t="s">
        <v>22</v>
      </c>
      <c r="C60" s="64">
        <f t="shared" si="0"/>
        <v>2</v>
      </c>
      <c r="D60" s="40"/>
      <c r="E60" s="40"/>
      <c r="F60" s="58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>
        <f t="shared" si="1"/>
        <v>2</v>
      </c>
      <c r="T60" s="72"/>
      <c r="U60" s="72">
        <v>1</v>
      </c>
      <c r="V60" s="72"/>
      <c r="W60" s="72"/>
      <c r="X60" s="69">
        <v>1</v>
      </c>
      <c r="Y60" s="72"/>
      <c r="Z60" s="72"/>
      <c r="AA60" s="69">
        <v>0</v>
      </c>
      <c r="AB60" s="72"/>
      <c r="AC60" s="72"/>
      <c r="AD60" s="72"/>
      <c r="AE60" s="72"/>
      <c r="AF60" s="75"/>
      <c r="AG60" s="72"/>
      <c r="AH60" s="72"/>
      <c r="AI60" s="72"/>
      <c r="AJ60" s="72"/>
      <c r="AK60" s="72"/>
      <c r="AL60" s="40">
        <v>0</v>
      </c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40">
        <v>0</v>
      </c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39">
        <v>0</v>
      </c>
      <c r="BX60" s="59"/>
      <c r="BY60" s="59"/>
      <c r="BZ60" s="40"/>
      <c r="CA60" s="40"/>
      <c r="CB60" s="40"/>
      <c r="CC60" s="40"/>
      <c r="CD60" s="40"/>
      <c r="CE60" s="26">
        <f t="shared" si="2"/>
        <v>0</v>
      </c>
      <c r="CF60" s="59"/>
      <c r="CG60" s="59"/>
      <c r="CH60" s="40"/>
      <c r="CI60" s="40">
        <f t="shared" si="3"/>
        <v>0</v>
      </c>
      <c r="CJ60" s="59"/>
      <c r="CK60" s="59"/>
      <c r="CL60" s="40"/>
      <c r="CM60" s="40"/>
      <c r="CN60" s="40"/>
      <c r="CO60" s="40">
        <f t="shared" si="4"/>
        <v>0</v>
      </c>
      <c r="CP60" s="59"/>
      <c r="CQ60" s="59"/>
      <c r="CR60" s="59"/>
      <c r="CS60" s="59"/>
      <c r="CT60" s="40"/>
      <c r="CU60" s="40"/>
      <c r="CV60" s="60"/>
      <c r="CW60" s="40"/>
      <c r="CX60" s="40"/>
      <c r="CY60" s="40"/>
      <c r="CZ60" s="40"/>
      <c r="DA60" s="46"/>
      <c r="DB60" s="46"/>
    </row>
    <row r="61" spans="1:106" ht="12.75">
      <c r="A61" s="20">
        <f t="shared" si="5"/>
        <v>59</v>
      </c>
      <c r="B61" s="25" t="s">
        <v>1</v>
      </c>
      <c r="C61" s="64">
        <f t="shared" si="0"/>
        <v>35</v>
      </c>
      <c r="D61" s="40"/>
      <c r="E61" s="40">
        <v>2</v>
      </c>
      <c r="F61" s="58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>
        <f t="shared" si="1"/>
        <v>14</v>
      </c>
      <c r="T61" s="72"/>
      <c r="U61" s="72">
        <v>1</v>
      </c>
      <c r="V61" s="72">
        <v>1</v>
      </c>
      <c r="W61" s="72">
        <v>1</v>
      </c>
      <c r="X61" s="69">
        <v>1</v>
      </c>
      <c r="Y61" s="72">
        <v>1</v>
      </c>
      <c r="Z61" s="72">
        <v>1</v>
      </c>
      <c r="AA61" s="69">
        <v>1</v>
      </c>
      <c r="AB61" s="72">
        <v>1</v>
      </c>
      <c r="AC61" s="72"/>
      <c r="AD61" s="72">
        <v>2</v>
      </c>
      <c r="AE61" s="72">
        <v>2</v>
      </c>
      <c r="AF61" s="69">
        <v>2</v>
      </c>
      <c r="AG61" s="72"/>
      <c r="AH61" s="72"/>
      <c r="AI61" s="72"/>
      <c r="AJ61" s="72"/>
      <c r="AK61" s="72"/>
      <c r="AL61" s="40">
        <v>5</v>
      </c>
      <c r="AM61" s="59">
        <v>2</v>
      </c>
      <c r="AN61" s="59"/>
      <c r="AO61" s="59"/>
      <c r="AP61" s="59">
        <v>1</v>
      </c>
      <c r="AQ61" s="59"/>
      <c r="AR61" s="59"/>
      <c r="AS61" s="59"/>
      <c r="AT61" s="59"/>
      <c r="AU61" s="59"/>
      <c r="AV61" s="59"/>
      <c r="AW61" s="59"/>
      <c r="AX61" s="59"/>
      <c r="AY61" s="59"/>
      <c r="AZ61" s="59">
        <v>1</v>
      </c>
      <c r="BA61" s="59">
        <v>1</v>
      </c>
      <c r="BB61" s="59"/>
      <c r="BC61" s="59"/>
      <c r="BD61" s="40">
        <v>1</v>
      </c>
      <c r="BE61" s="50"/>
      <c r="BF61" s="50"/>
      <c r="BG61" s="50"/>
      <c r="BH61" s="50"/>
      <c r="BI61" s="50">
        <v>1</v>
      </c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39">
        <v>2</v>
      </c>
      <c r="BX61" s="59"/>
      <c r="BY61" s="59">
        <v>2</v>
      </c>
      <c r="BZ61" s="40"/>
      <c r="CA61" s="40"/>
      <c r="CB61" s="40"/>
      <c r="CC61" s="40">
        <v>2</v>
      </c>
      <c r="CD61" s="40"/>
      <c r="CE61" s="26">
        <f t="shared" si="2"/>
        <v>0</v>
      </c>
      <c r="CF61" s="59"/>
      <c r="CG61" s="59"/>
      <c r="CH61" s="40">
        <v>2</v>
      </c>
      <c r="CI61" s="40">
        <f t="shared" si="3"/>
        <v>1</v>
      </c>
      <c r="CJ61" s="59">
        <v>1</v>
      </c>
      <c r="CK61" s="59"/>
      <c r="CL61" s="40">
        <v>2</v>
      </c>
      <c r="CM61" s="40">
        <v>1</v>
      </c>
      <c r="CN61" s="40">
        <v>2</v>
      </c>
      <c r="CO61" s="40">
        <f t="shared" si="4"/>
        <v>1</v>
      </c>
      <c r="CP61" s="59"/>
      <c r="CQ61" s="59">
        <v>1</v>
      </c>
      <c r="CR61" s="59"/>
      <c r="CS61" s="59"/>
      <c r="CT61" s="40"/>
      <c r="CU61" s="40"/>
      <c r="CV61" s="60"/>
      <c r="CW61" s="40"/>
      <c r="CX61" s="40"/>
      <c r="CY61" s="40"/>
      <c r="CZ61" s="40"/>
      <c r="DA61" s="46"/>
      <c r="DB61" s="46"/>
    </row>
    <row r="62" spans="1:106" ht="26.25">
      <c r="A62" s="20">
        <f t="shared" si="5"/>
        <v>60</v>
      </c>
      <c r="B62" s="25" t="s">
        <v>76</v>
      </c>
      <c r="C62" s="64">
        <f t="shared" si="0"/>
        <v>3</v>
      </c>
      <c r="D62" s="40">
        <v>2</v>
      </c>
      <c r="E62" s="40"/>
      <c r="F62" s="58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>
        <f t="shared" si="1"/>
        <v>1</v>
      </c>
      <c r="T62" s="72"/>
      <c r="U62" s="72"/>
      <c r="V62" s="72"/>
      <c r="W62" s="72"/>
      <c r="X62" s="69">
        <v>0</v>
      </c>
      <c r="Y62" s="72"/>
      <c r="Z62" s="72"/>
      <c r="AA62" s="69">
        <v>0</v>
      </c>
      <c r="AB62" s="72"/>
      <c r="AC62" s="72"/>
      <c r="AD62" s="72"/>
      <c r="AE62" s="72"/>
      <c r="AF62" s="69">
        <v>1</v>
      </c>
      <c r="AG62" s="72"/>
      <c r="AH62" s="72"/>
      <c r="AI62" s="72"/>
      <c r="AJ62" s="72"/>
      <c r="AK62" s="72"/>
      <c r="AL62" s="40">
        <v>0</v>
      </c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40">
        <v>0</v>
      </c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39">
        <v>0</v>
      </c>
      <c r="BX62" s="59"/>
      <c r="BY62" s="59"/>
      <c r="BZ62" s="40"/>
      <c r="CA62" s="40"/>
      <c r="CB62" s="40"/>
      <c r="CC62" s="40"/>
      <c r="CD62" s="40"/>
      <c r="CE62" s="26">
        <f t="shared" si="2"/>
        <v>0</v>
      </c>
      <c r="CF62" s="59"/>
      <c r="CG62" s="59"/>
      <c r="CH62" s="40"/>
      <c r="CI62" s="40">
        <f t="shared" si="3"/>
        <v>0</v>
      </c>
      <c r="CJ62" s="59"/>
      <c r="CK62" s="59"/>
      <c r="CL62" s="40"/>
      <c r="CM62" s="40"/>
      <c r="CN62" s="40"/>
      <c r="CO62" s="40">
        <f t="shared" si="4"/>
        <v>0</v>
      </c>
      <c r="CP62" s="59"/>
      <c r="CQ62" s="59"/>
      <c r="CR62" s="59"/>
      <c r="CS62" s="59"/>
      <c r="CT62" s="40"/>
      <c r="CU62" s="40"/>
      <c r="CV62" s="60"/>
      <c r="CW62" s="40"/>
      <c r="CX62" s="40"/>
      <c r="CY62" s="40"/>
      <c r="CZ62" s="40"/>
      <c r="DA62" s="46"/>
      <c r="DB62" s="46"/>
    </row>
    <row r="63" spans="1:106" ht="12.75">
      <c r="A63" s="20">
        <f t="shared" si="5"/>
        <v>61</v>
      </c>
      <c r="B63" s="25" t="s">
        <v>23</v>
      </c>
      <c r="C63" s="64">
        <f t="shared" si="0"/>
        <v>0</v>
      </c>
      <c r="D63" s="40"/>
      <c r="E63" s="40"/>
      <c r="F63" s="58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>
        <f t="shared" si="1"/>
        <v>0</v>
      </c>
      <c r="T63" s="72"/>
      <c r="U63" s="72"/>
      <c r="V63" s="72"/>
      <c r="W63" s="72"/>
      <c r="X63" s="69">
        <v>0</v>
      </c>
      <c r="Y63" s="72"/>
      <c r="Z63" s="72"/>
      <c r="AA63" s="69">
        <v>0</v>
      </c>
      <c r="AB63" s="72"/>
      <c r="AC63" s="72"/>
      <c r="AD63" s="72"/>
      <c r="AE63" s="72"/>
      <c r="AF63" s="75"/>
      <c r="AG63" s="72"/>
      <c r="AH63" s="72"/>
      <c r="AI63" s="72"/>
      <c r="AJ63" s="72"/>
      <c r="AK63" s="72"/>
      <c r="AL63" s="40">
        <v>0</v>
      </c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40">
        <v>0</v>
      </c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39">
        <v>0</v>
      </c>
      <c r="BX63" s="59"/>
      <c r="BY63" s="59"/>
      <c r="BZ63" s="40"/>
      <c r="CA63" s="40"/>
      <c r="CB63" s="40"/>
      <c r="CC63" s="40"/>
      <c r="CD63" s="40"/>
      <c r="CE63" s="26">
        <f t="shared" si="2"/>
        <v>0</v>
      </c>
      <c r="CF63" s="59"/>
      <c r="CG63" s="59"/>
      <c r="CH63" s="40"/>
      <c r="CI63" s="40">
        <f t="shared" si="3"/>
        <v>0</v>
      </c>
      <c r="CJ63" s="59"/>
      <c r="CK63" s="59"/>
      <c r="CL63" s="40"/>
      <c r="CM63" s="40"/>
      <c r="CN63" s="40"/>
      <c r="CO63" s="40">
        <f t="shared" si="4"/>
        <v>0</v>
      </c>
      <c r="CP63" s="59"/>
      <c r="CQ63" s="59"/>
      <c r="CR63" s="59"/>
      <c r="CS63" s="59"/>
      <c r="CT63" s="40"/>
      <c r="CU63" s="40"/>
      <c r="CV63" s="60"/>
      <c r="CW63" s="40"/>
      <c r="CX63" s="40"/>
      <c r="CY63" s="40"/>
      <c r="CZ63" s="40"/>
      <c r="DA63" s="46"/>
      <c r="DB63" s="46"/>
    </row>
    <row r="64" spans="1:106" ht="26.25">
      <c r="A64" s="20">
        <f t="shared" si="5"/>
        <v>62</v>
      </c>
      <c r="B64" s="25" t="s">
        <v>44</v>
      </c>
      <c r="C64" s="64">
        <f t="shared" si="0"/>
        <v>19</v>
      </c>
      <c r="D64" s="40"/>
      <c r="E64" s="40"/>
      <c r="F64" s="58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>
        <f t="shared" si="1"/>
        <v>0</v>
      </c>
      <c r="T64" s="72"/>
      <c r="U64" s="72"/>
      <c r="V64" s="72"/>
      <c r="W64" s="72"/>
      <c r="X64" s="69">
        <v>0</v>
      </c>
      <c r="Y64" s="72"/>
      <c r="Z64" s="72"/>
      <c r="AA64" s="69">
        <v>0</v>
      </c>
      <c r="AB64" s="72"/>
      <c r="AC64" s="72"/>
      <c r="AD64" s="72"/>
      <c r="AE64" s="72"/>
      <c r="AF64" s="75"/>
      <c r="AG64" s="72"/>
      <c r="AH64" s="72"/>
      <c r="AI64" s="72"/>
      <c r="AJ64" s="72"/>
      <c r="AK64" s="72"/>
      <c r="AL64" s="40">
        <v>0</v>
      </c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40">
        <v>2</v>
      </c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>
        <v>2</v>
      </c>
      <c r="BR64" s="50"/>
      <c r="BS64" s="50"/>
      <c r="BT64" s="50"/>
      <c r="BU64" s="50"/>
      <c r="BV64" s="50"/>
      <c r="BW64" s="39">
        <v>1</v>
      </c>
      <c r="BX64" s="59">
        <v>1</v>
      </c>
      <c r="BY64" s="59"/>
      <c r="BZ64" s="40">
        <v>1</v>
      </c>
      <c r="CA64" s="40">
        <v>1</v>
      </c>
      <c r="CB64" s="40"/>
      <c r="CC64" s="40">
        <v>3</v>
      </c>
      <c r="CD64" s="40">
        <v>1</v>
      </c>
      <c r="CE64" s="26">
        <f t="shared" si="2"/>
        <v>0</v>
      </c>
      <c r="CF64" s="59"/>
      <c r="CG64" s="59"/>
      <c r="CH64" s="40">
        <v>3</v>
      </c>
      <c r="CI64" s="40">
        <f t="shared" si="3"/>
        <v>1</v>
      </c>
      <c r="CJ64" s="59">
        <v>1</v>
      </c>
      <c r="CK64" s="59"/>
      <c r="CL64" s="40">
        <v>5</v>
      </c>
      <c r="CM64" s="40"/>
      <c r="CN64" s="40">
        <v>1</v>
      </c>
      <c r="CO64" s="40">
        <f t="shared" si="4"/>
        <v>0</v>
      </c>
      <c r="CP64" s="59"/>
      <c r="CQ64" s="59"/>
      <c r="CR64" s="59"/>
      <c r="CS64" s="59"/>
      <c r="CT64" s="40"/>
      <c r="CU64" s="40"/>
      <c r="CV64" s="60"/>
      <c r="CW64" s="40"/>
      <c r="CX64" s="40"/>
      <c r="CY64" s="40"/>
      <c r="CZ64" s="40"/>
      <c r="DA64" s="46"/>
      <c r="DB64" s="46"/>
    </row>
    <row r="65" spans="1:106" ht="12.75">
      <c r="A65" s="20">
        <f t="shared" si="5"/>
        <v>63</v>
      </c>
      <c r="B65" s="25" t="s">
        <v>24</v>
      </c>
      <c r="C65" s="64">
        <f t="shared" si="0"/>
        <v>0</v>
      </c>
      <c r="D65" s="40"/>
      <c r="E65" s="40"/>
      <c r="F65" s="58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>
        <f t="shared" si="1"/>
        <v>0</v>
      </c>
      <c r="T65" s="72"/>
      <c r="U65" s="72"/>
      <c r="V65" s="72"/>
      <c r="W65" s="72"/>
      <c r="X65" s="69">
        <v>0</v>
      </c>
      <c r="Y65" s="72"/>
      <c r="Z65" s="72"/>
      <c r="AA65" s="69">
        <v>0</v>
      </c>
      <c r="AB65" s="72"/>
      <c r="AC65" s="72"/>
      <c r="AD65" s="72"/>
      <c r="AE65" s="72"/>
      <c r="AF65" s="75"/>
      <c r="AG65" s="72"/>
      <c r="AH65" s="72"/>
      <c r="AI65" s="72"/>
      <c r="AJ65" s="72"/>
      <c r="AK65" s="72"/>
      <c r="AL65" s="40">
        <v>0</v>
      </c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40">
        <v>0</v>
      </c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39">
        <v>0</v>
      </c>
      <c r="BX65" s="59"/>
      <c r="BY65" s="59"/>
      <c r="BZ65" s="40"/>
      <c r="CA65" s="40"/>
      <c r="CB65" s="40"/>
      <c r="CC65" s="40"/>
      <c r="CD65" s="40"/>
      <c r="CE65" s="26">
        <f t="shared" si="2"/>
        <v>0</v>
      </c>
      <c r="CF65" s="59"/>
      <c r="CG65" s="59"/>
      <c r="CH65" s="40"/>
      <c r="CI65" s="40">
        <f t="shared" si="3"/>
        <v>0</v>
      </c>
      <c r="CJ65" s="59"/>
      <c r="CK65" s="59"/>
      <c r="CL65" s="40"/>
      <c r="CM65" s="40"/>
      <c r="CN65" s="40"/>
      <c r="CO65" s="40">
        <f t="shared" si="4"/>
        <v>0</v>
      </c>
      <c r="CP65" s="59"/>
      <c r="CQ65" s="59"/>
      <c r="CR65" s="59"/>
      <c r="CS65" s="59"/>
      <c r="CT65" s="40"/>
      <c r="CU65" s="40"/>
      <c r="CV65" s="60"/>
      <c r="CW65" s="40"/>
      <c r="CX65" s="40"/>
      <c r="CY65" s="40"/>
      <c r="CZ65" s="40"/>
      <c r="DA65" s="46"/>
      <c r="DB65" s="46"/>
    </row>
    <row r="66" spans="1:106" ht="12.75">
      <c r="A66" s="20">
        <f t="shared" si="5"/>
        <v>64</v>
      </c>
      <c r="B66" s="25" t="s">
        <v>87</v>
      </c>
      <c r="C66" s="64">
        <f t="shared" si="0"/>
        <v>17</v>
      </c>
      <c r="D66" s="40"/>
      <c r="E66" s="40">
        <v>1</v>
      </c>
      <c r="F66" s="58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>
        <f t="shared" si="1"/>
        <v>3</v>
      </c>
      <c r="T66" s="72"/>
      <c r="U66" s="72"/>
      <c r="V66" s="72"/>
      <c r="W66" s="72"/>
      <c r="X66" s="69">
        <v>0</v>
      </c>
      <c r="Y66" s="72"/>
      <c r="Z66" s="72"/>
      <c r="AA66" s="69">
        <v>0</v>
      </c>
      <c r="AB66" s="72"/>
      <c r="AC66" s="72"/>
      <c r="AD66" s="72"/>
      <c r="AE66" s="72"/>
      <c r="AF66" s="75"/>
      <c r="AG66" s="72"/>
      <c r="AH66" s="72"/>
      <c r="AI66" s="72"/>
      <c r="AJ66" s="72">
        <v>3</v>
      </c>
      <c r="AK66" s="72"/>
      <c r="AL66" s="40">
        <v>3</v>
      </c>
      <c r="AM66" s="59"/>
      <c r="AN66" s="59"/>
      <c r="AO66" s="59"/>
      <c r="AP66" s="59"/>
      <c r="AQ66" s="59"/>
      <c r="AR66" s="59">
        <v>3</v>
      </c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40">
        <v>8</v>
      </c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>
        <v>8</v>
      </c>
      <c r="BT66" s="50"/>
      <c r="BU66" s="50"/>
      <c r="BV66" s="50"/>
      <c r="BW66" s="39">
        <v>0</v>
      </c>
      <c r="BX66" s="59"/>
      <c r="BY66" s="59"/>
      <c r="BZ66" s="40"/>
      <c r="CA66" s="40"/>
      <c r="CB66" s="40"/>
      <c r="CC66" s="40"/>
      <c r="CD66" s="40">
        <v>1</v>
      </c>
      <c r="CE66" s="26">
        <f t="shared" si="2"/>
        <v>0</v>
      </c>
      <c r="CF66" s="59"/>
      <c r="CG66" s="59"/>
      <c r="CH66" s="40">
        <v>1</v>
      </c>
      <c r="CI66" s="40">
        <f t="shared" si="3"/>
        <v>0</v>
      </c>
      <c r="CJ66" s="59"/>
      <c r="CK66" s="59"/>
      <c r="CL66" s="40"/>
      <c r="CM66" s="40"/>
      <c r="CN66" s="40"/>
      <c r="CO66" s="40">
        <f t="shared" si="4"/>
        <v>0</v>
      </c>
      <c r="CP66" s="59"/>
      <c r="CQ66" s="59"/>
      <c r="CR66" s="59"/>
      <c r="CS66" s="59"/>
      <c r="CT66" s="40"/>
      <c r="CU66" s="40"/>
      <c r="CV66" s="60"/>
      <c r="CW66" s="40"/>
      <c r="CX66" s="40"/>
      <c r="CY66" s="40"/>
      <c r="CZ66" s="40"/>
      <c r="DA66" s="46"/>
      <c r="DB66" s="46"/>
    </row>
    <row r="67" spans="1:106" ht="12.75">
      <c r="A67" s="20">
        <f t="shared" si="5"/>
        <v>65</v>
      </c>
      <c r="B67" s="25" t="s">
        <v>88</v>
      </c>
      <c r="C67" s="64">
        <f t="shared" si="0"/>
        <v>6</v>
      </c>
      <c r="D67" s="40"/>
      <c r="E67" s="40"/>
      <c r="F67" s="58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>
        <f t="shared" si="1"/>
        <v>0</v>
      </c>
      <c r="T67" s="72"/>
      <c r="U67" s="72"/>
      <c r="V67" s="72"/>
      <c r="W67" s="72"/>
      <c r="X67" s="69">
        <v>0</v>
      </c>
      <c r="Y67" s="72"/>
      <c r="Z67" s="72"/>
      <c r="AA67" s="69">
        <v>0</v>
      </c>
      <c r="AB67" s="72"/>
      <c r="AC67" s="72"/>
      <c r="AD67" s="72"/>
      <c r="AE67" s="72"/>
      <c r="AF67" s="75"/>
      <c r="AG67" s="72"/>
      <c r="AH67" s="72"/>
      <c r="AI67" s="72"/>
      <c r="AJ67" s="72"/>
      <c r="AK67" s="72"/>
      <c r="AL67" s="40">
        <v>1</v>
      </c>
      <c r="AM67" s="59"/>
      <c r="AN67" s="59"/>
      <c r="AO67" s="59"/>
      <c r="AP67" s="59"/>
      <c r="AQ67" s="59"/>
      <c r="AR67" s="59">
        <v>1</v>
      </c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40">
        <v>1</v>
      </c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>
        <v>1</v>
      </c>
      <c r="BT67" s="50"/>
      <c r="BU67" s="50"/>
      <c r="BV67" s="50"/>
      <c r="BW67" s="39">
        <v>0</v>
      </c>
      <c r="BX67" s="59"/>
      <c r="BY67" s="59"/>
      <c r="BZ67" s="40"/>
      <c r="CA67" s="40"/>
      <c r="CB67" s="40"/>
      <c r="CC67" s="40">
        <v>1</v>
      </c>
      <c r="CD67" s="40"/>
      <c r="CE67" s="26">
        <f t="shared" si="2"/>
        <v>0</v>
      </c>
      <c r="CF67" s="59"/>
      <c r="CG67" s="59"/>
      <c r="CH67" s="40">
        <v>1</v>
      </c>
      <c r="CI67" s="40">
        <f t="shared" si="3"/>
        <v>0</v>
      </c>
      <c r="CJ67" s="59"/>
      <c r="CK67" s="59"/>
      <c r="CL67" s="40"/>
      <c r="CM67" s="40"/>
      <c r="CN67" s="40">
        <v>1</v>
      </c>
      <c r="CO67" s="40">
        <f t="shared" si="4"/>
        <v>1</v>
      </c>
      <c r="CP67" s="59"/>
      <c r="CQ67" s="59">
        <v>1</v>
      </c>
      <c r="CR67" s="59"/>
      <c r="CS67" s="59"/>
      <c r="CT67" s="40"/>
      <c r="CU67" s="40"/>
      <c r="CV67" s="60"/>
      <c r="CW67" s="40"/>
      <c r="CX67" s="40"/>
      <c r="CY67" s="40"/>
      <c r="CZ67" s="40"/>
      <c r="DA67" s="46"/>
      <c r="DB67" s="46"/>
    </row>
    <row r="68" spans="1:106" ht="12.75">
      <c r="A68" s="20">
        <f t="shared" si="5"/>
        <v>66</v>
      </c>
      <c r="B68" s="25" t="s">
        <v>89</v>
      </c>
      <c r="C68" s="64">
        <f aca="true" t="shared" si="6" ref="C68:C88">SUM(D68:S68,AL68,BD68,BW68,BZ68:CE68,CH68:CI68,CL68:CO68,CT68:CZ68)</f>
        <v>10</v>
      </c>
      <c r="D68" s="40"/>
      <c r="E68" s="40"/>
      <c r="F68" s="58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>
        <f aca="true" t="shared" si="7" ref="S68:S88">SUM(T68:AK68)</f>
        <v>0</v>
      </c>
      <c r="T68" s="72"/>
      <c r="U68" s="72"/>
      <c r="V68" s="72"/>
      <c r="W68" s="72"/>
      <c r="X68" s="69">
        <v>0</v>
      </c>
      <c r="Y68" s="72"/>
      <c r="Z68" s="72"/>
      <c r="AA68" s="69">
        <v>0</v>
      </c>
      <c r="AB68" s="72"/>
      <c r="AC68" s="72"/>
      <c r="AD68" s="72"/>
      <c r="AE68" s="72"/>
      <c r="AF68" s="75"/>
      <c r="AG68" s="72"/>
      <c r="AH68" s="72"/>
      <c r="AI68" s="72"/>
      <c r="AJ68" s="72"/>
      <c r="AK68" s="72"/>
      <c r="AL68" s="40">
        <v>1</v>
      </c>
      <c r="AM68" s="59"/>
      <c r="AN68" s="59"/>
      <c r="AO68" s="59"/>
      <c r="AP68" s="59"/>
      <c r="AQ68" s="59">
        <v>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40">
        <v>0</v>
      </c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39">
        <v>0</v>
      </c>
      <c r="BX68" s="59"/>
      <c r="BY68" s="59"/>
      <c r="BZ68" s="40">
        <v>1</v>
      </c>
      <c r="CA68" s="40"/>
      <c r="CB68" s="40"/>
      <c r="CC68" s="40">
        <v>2</v>
      </c>
      <c r="CD68" s="40"/>
      <c r="CE68" s="26">
        <f aca="true" t="shared" si="8" ref="CE68:CE87">SUM(CF68:CG68)</f>
        <v>0</v>
      </c>
      <c r="CF68" s="59"/>
      <c r="CG68" s="59"/>
      <c r="CH68" s="40">
        <v>1</v>
      </c>
      <c r="CI68" s="40">
        <f aca="true" t="shared" si="9" ref="CI68:CI87">SUM(CJ68:CK68)</f>
        <v>0</v>
      </c>
      <c r="CJ68" s="59"/>
      <c r="CK68" s="59"/>
      <c r="CL68" s="40">
        <v>2</v>
      </c>
      <c r="CM68" s="40"/>
      <c r="CN68" s="40">
        <v>2</v>
      </c>
      <c r="CO68" s="40">
        <f aca="true" t="shared" si="10" ref="CO68:CO87">SUM(CP68:CS68)</f>
        <v>1</v>
      </c>
      <c r="CP68" s="59">
        <v>1</v>
      </c>
      <c r="CQ68" s="59"/>
      <c r="CR68" s="59"/>
      <c r="CS68" s="59"/>
      <c r="CT68" s="40"/>
      <c r="CU68" s="40"/>
      <c r="CV68" s="60"/>
      <c r="CW68" s="40"/>
      <c r="CX68" s="40"/>
      <c r="CY68" s="40"/>
      <c r="CZ68" s="40"/>
      <c r="DA68" s="46"/>
      <c r="DB68" s="46"/>
    </row>
    <row r="69" spans="1:106" ht="12.75">
      <c r="A69" s="20">
        <f t="shared" si="5"/>
        <v>67</v>
      </c>
      <c r="B69" s="25" t="s">
        <v>77</v>
      </c>
      <c r="C69" s="64">
        <f t="shared" si="6"/>
        <v>51</v>
      </c>
      <c r="D69" s="40"/>
      <c r="E69" s="40"/>
      <c r="F69" s="58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>
        <f t="shared" si="7"/>
        <v>2</v>
      </c>
      <c r="T69" s="72"/>
      <c r="U69" s="72"/>
      <c r="V69" s="72">
        <v>1</v>
      </c>
      <c r="W69" s="72"/>
      <c r="X69" s="69">
        <v>0</v>
      </c>
      <c r="Y69" s="72"/>
      <c r="Z69" s="72"/>
      <c r="AA69" s="69">
        <v>0</v>
      </c>
      <c r="AB69" s="72"/>
      <c r="AC69" s="72"/>
      <c r="AD69" s="72"/>
      <c r="AE69" s="72"/>
      <c r="AF69" s="75"/>
      <c r="AG69" s="72"/>
      <c r="AH69" s="72">
        <v>1</v>
      </c>
      <c r="AI69" s="72"/>
      <c r="AJ69" s="72"/>
      <c r="AK69" s="72"/>
      <c r="AL69" s="40">
        <v>8</v>
      </c>
      <c r="AM69" s="59"/>
      <c r="AN69" s="59"/>
      <c r="AO69" s="59"/>
      <c r="AP69" s="59"/>
      <c r="AQ69" s="59">
        <v>4</v>
      </c>
      <c r="AR69" s="59">
        <v>4</v>
      </c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40">
        <v>7</v>
      </c>
      <c r="BE69" s="50">
        <v>1</v>
      </c>
      <c r="BF69" s="50"/>
      <c r="BG69" s="50"/>
      <c r="BH69" s="50"/>
      <c r="BI69" s="50"/>
      <c r="BJ69" s="50"/>
      <c r="BK69" s="50"/>
      <c r="BL69" s="50"/>
      <c r="BM69" s="50">
        <v>6</v>
      </c>
      <c r="BN69" s="50"/>
      <c r="BO69" s="50"/>
      <c r="BP69" s="50"/>
      <c r="BQ69" s="50"/>
      <c r="BR69" s="50"/>
      <c r="BS69" s="50"/>
      <c r="BT69" s="50"/>
      <c r="BU69" s="50"/>
      <c r="BV69" s="50"/>
      <c r="BW69" s="39">
        <v>1</v>
      </c>
      <c r="BX69" s="59">
        <v>1</v>
      </c>
      <c r="BY69" s="59"/>
      <c r="BZ69" s="40">
        <v>2</v>
      </c>
      <c r="CA69" s="40"/>
      <c r="CB69" s="40"/>
      <c r="CC69" s="40">
        <v>9</v>
      </c>
      <c r="CD69" s="40">
        <v>4</v>
      </c>
      <c r="CE69" s="26">
        <f t="shared" si="8"/>
        <v>4</v>
      </c>
      <c r="CF69" s="59">
        <v>2</v>
      </c>
      <c r="CG69" s="59">
        <v>2</v>
      </c>
      <c r="CH69" s="40">
        <v>1</v>
      </c>
      <c r="CI69" s="40">
        <f t="shared" si="9"/>
        <v>4</v>
      </c>
      <c r="CJ69" s="59">
        <v>2</v>
      </c>
      <c r="CK69" s="59">
        <v>2</v>
      </c>
      <c r="CL69" s="40">
        <v>1</v>
      </c>
      <c r="CM69" s="40">
        <v>2</v>
      </c>
      <c r="CN69" s="40">
        <v>5</v>
      </c>
      <c r="CO69" s="40">
        <f t="shared" si="10"/>
        <v>1</v>
      </c>
      <c r="CP69" s="59">
        <v>1</v>
      </c>
      <c r="CQ69" s="59"/>
      <c r="CR69" s="59"/>
      <c r="CS69" s="59"/>
      <c r="CT69" s="40"/>
      <c r="CU69" s="40"/>
      <c r="CV69" s="60"/>
      <c r="CW69" s="40"/>
      <c r="CX69" s="40"/>
      <c r="CY69" s="40"/>
      <c r="CZ69" s="40"/>
      <c r="DA69" s="46"/>
      <c r="DB69" s="46"/>
    </row>
    <row r="70" spans="1:106" ht="12.75">
      <c r="A70" s="20">
        <f t="shared" si="5"/>
        <v>68</v>
      </c>
      <c r="B70" s="25" t="s">
        <v>78</v>
      </c>
      <c r="C70" s="64">
        <f t="shared" si="6"/>
        <v>12</v>
      </c>
      <c r="D70" s="40"/>
      <c r="E70" s="40"/>
      <c r="F70" s="58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>
        <f t="shared" si="7"/>
        <v>0</v>
      </c>
      <c r="T70" s="72"/>
      <c r="U70" s="72"/>
      <c r="V70" s="72"/>
      <c r="W70" s="72"/>
      <c r="X70" s="69">
        <v>0</v>
      </c>
      <c r="Y70" s="72"/>
      <c r="Z70" s="72"/>
      <c r="AA70" s="69">
        <v>0</v>
      </c>
      <c r="AB70" s="72"/>
      <c r="AC70" s="72"/>
      <c r="AD70" s="72"/>
      <c r="AE70" s="72"/>
      <c r="AF70" s="75"/>
      <c r="AG70" s="72"/>
      <c r="AH70" s="72"/>
      <c r="AI70" s="72"/>
      <c r="AJ70" s="72"/>
      <c r="AK70" s="72"/>
      <c r="AL70" s="40">
        <v>3</v>
      </c>
      <c r="AM70" s="59"/>
      <c r="AN70" s="59"/>
      <c r="AO70" s="59"/>
      <c r="AP70" s="59"/>
      <c r="AQ70" s="59">
        <v>1</v>
      </c>
      <c r="AR70" s="59">
        <v>1</v>
      </c>
      <c r="AS70" s="59"/>
      <c r="AT70" s="59"/>
      <c r="AU70" s="59"/>
      <c r="AV70" s="59"/>
      <c r="AW70" s="59"/>
      <c r="AX70" s="59"/>
      <c r="AY70" s="59"/>
      <c r="AZ70" s="59">
        <v>1</v>
      </c>
      <c r="BA70" s="59"/>
      <c r="BB70" s="59"/>
      <c r="BC70" s="59"/>
      <c r="BD70" s="40">
        <v>2</v>
      </c>
      <c r="BE70" s="50"/>
      <c r="BF70" s="50"/>
      <c r="BG70" s="50"/>
      <c r="BH70" s="50"/>
      <c r="BI70" s="50"/>
      <c r="BJ70" s="50"/>
      <c r="BK70" s="50"/>
      <c r="BL70" s="50"/>
      <c r="BM70" s="50">
        <v>2</v>
      </c>
      <c r="BN70" s="50"/>
      <c r="BO70" s="50"/>
      <c r="BP70" s="50"/>
      <c r="BQ70" s="50"/>
      <c r="BR70" s="50"/>
      <c r="BS70" s="50"/>
      <c r="BT70" s="50"/>
      <c r="BU70" s="50"/>
      <c r="BV70" s="50"/>
      <c r="BW70" s="39">
        <v>1</v>
      </c>
      <c r="BX70" s="59">
        <v>1</v>
      </c>
      <c r="BY70" s="59"/>
      <c r="BZ70" s="40"/>
      <c r="CA70" s="40">
        <v>1</v>
      </c>
      <c r="CB70" s="40">
        <v>1</v>
      </c>
      <c r="CC70" s="40">
        <v>1</v>
      </c>
      <c r="CD70" s="40"/>
      <c r="CE70" s="26">
        <f t="shared" si="8"/>
        <v>0</v>
      </c>
      <c r="CF70" s="59"/>
      <c r="CG70" s="59"/>
      <c r="CH70" s="40">
        <v>1</v>
      </c>
      <c r="CI70" s="40">
        <f t="shared" si="9"/>
        <v>1</v>
      </c>
      <c r="CJ70" s="59">
        <v>0</v>
      </c>
      <c r="CK70" s="59">
        <v>1</v>
      </c>
      <c r="CL70" s="40">
        <v>1</v>
      </c>
      <c r="CM70" s="40"/>
      <c r="CN70" s="40"/>
      <c r="CO70" s="40">
        <f t="shared" si="10"/>
        <v>0</v>
      </c>
      <c r="CP70" s="59"/>
      <c r="CQ70" s="59"/>
      <c r="CR70" s="59"/>
      <c r="CS70" s="59"/>
      <c r="CT70" s="40"/>
      <c r="CU70" s="40"/>
      <c r="CV70" s="60"/>
      <c r="CW70" s="40"/>
      <c r="CX70" s="40"/>
      <c r="CY70" s="40"/>
      <c r="CZ70" s="40"/>
      <c r="DA70" s="46"/>
      <c r="DB70" s="46"/>
    </row>
    <row r="71" spans="1:106" ht="12.75">
      <c r="A71" s="20">
        <f t="shared" si="5"/>
        <v>69</v>
      </c>
      <c r="B71" s="25" t="s">
        <v>79</v>
      </c>
      <c r="C71" s="64">
        <f t="shared" si="6"/>
        <v>38</v>
      </c>
      <c r="D71" s="40">
        <v>1</v>
      </c>
      <c r="E71" s="40"/>
      <c r="F71" s="58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>
        <f t="shared" si="7"/>
        <v>8</v>
      </c>
      <c r="T71" s="72"/>
      <c r="U71" s="72">
        <v>3</v>
      </c>
      <c r="V71" s="72">
        <v>1</v>
      </c>
      <c r="W71" s="72"/>
      <c r="X71" s="69">
        <v>0</v>
      </c>
      <c r="Y71" s="72"/>
      <c r="Z71" s="72"/>
      <c r="AA71" s="69">
        <v>0</v>
      </c>
      <c r="AB71" s="72"/>
      <c r="AC71" s="72"/>
      <c r="AD71" s="72"/>
      <c r="AE71" s="72"/>
      <c r="AF71" s="69">
        <v>2</v>
      </c>
      <c r="AG71" s="76">
        <v>1</v>
      </c>
      <c r="AH71" s="72"/>
      <c r="AI71" s="72"/>
      <c r="AJ71" s="72"/>
      <c r="AK71" s="72">
        <v>1</v>
      </c>
      <c r="AL71" s="40">
        <v>1</v>
      </c>
      <c r="AM71" s="59"/>
      <c r="AN71" s="59">
        <v>1</v>
      </c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40">
        <v>4</v>
      </c>
      <c r="BE71" s="50"/>
      <c r="BF71" s="50">
        <v>4</v>
      </c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39">
        <v>4</v>
      </c>
      <c r="BX71" s="59">
        <v>3</v>
      </c>
      <c r="BY71" s="59">
        <v>1</v>
      </c>
      <c r="BZ71" s="40"/>
      <c r="CA71" s="40">
        <v>1</v>
      </c>
      <c r="CB71" s="40"/>
      <c r="CC71" s="40">
        <v>1</v>
      </c>
      <c r="CD71" s="40"/>
      <c r="CE71" s="26">
        <f t="shared" si="8"/>
        <v>2</v>
      </c>
      <c r="CF71" s="59">
        <v>1</v>
      </c>
      <c r="CG71" s="59">
        <v>1</v>
      </c>
      <c r="CH71" s="40">
        <v>2</v>
      </c>
      <c r="CI71" s="40">
        <f t="shared" si="9"/>
        <v>6</v>
      </c>
      <c r="CJ71" s="59">
        <v>3</v>
      </c>
      <c r="CK71" s="59">
        <v>3</v>
      </c>
      <c r="CL71" s="40">
        <v>3</v>
      </c>
      <c r="CM71" s="40"/>
      <c r="CN71" s="40">
        <v>3</v>
      </c>
      <c r="CO71" s="40">
        <f t="shared" si="10"/>
        <v>1</v>
      </c>
      <c r="CP71" s="59"/>
      <c r="CQ71" s="59">
        <v>1</v>
      </c>
      <c r="CR71" s="59"/>
      <c r="CS71" s="59"/>
      <c r="CT71" s="40">
        <v>1</v>
      </c>
      <c r="CU71" s="40"/>
      <c r="CV71" s="60"/>
      <c r="CW71" s="40"/>
      <c r="CX71" s="40"/>
      <c r="CY71" s="40"/>
      <c r="CZ71" s="40"/>
      <c r="DA71" s="46"/>
      <c r="DB71" s="46"/>
    </row>
    <row r="72" spans="1:106" ht="12.75">
      <c r="A72" s="20">
        <f t="shared" si="5"/>
        <v>70</v>
      </c>
      <c r="B72" s="25" t="s">
        <v>25</v>
      </c>
      <c r="C72" s="64">
        <f t="shared" si="6"/>
        <v>0</v>
      </c>
      <c r="D72" s="40"/>
      <c r="E72" s="40"/>
      <c r="F72" s="58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>
        <f t="shared" si="7"/>
        <v>0</v>
      </c>
      <c r="T72" s="72"/>
      <c r="U72" s="72"/>
      <c r="V72" s="72"/>
      <c r="W72" s="72"/>
      <c r="X72" s="69">
        <v>0</v>
      </c>
      <c r="Y72" s="72"/>
      <c r="Z72" s="72"/>
      <c r="AA72" s="69">
        <v>0</v>
      </c>
      <c r="AB72" s="72"/>
      <c r="AC72" s="72"/>
      <c r="AD72" s="72"/>
      <c r="AE72" s="72"/>
      <c r="AF72" s="75"/>
      <c r="AG72" s="72"/>
      <c r="AH72" s="72"/>
      <c r="AI72" s="72"/>
      <c r="AJ72" s="72"/>
      <c r="AK72" s="72"/>
      <c r="AL72" s="40">
        <v>0</v>
      </c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40">
        <v>0</v>
      </c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39">
        <v>0</v>
      </c>
      <c r="BX72" s="59"/>
      <c r="BY72" s="59"/>
      <c r="BZ72" s="40"/>
      <c r="CA72" s="40"/>
      <c r="CB72" s="40"/>
      <c r="CC72" s="40"/>
      <c r="CD72" s="40"/>
      <c r="CE72" s="26">
        <f t="shared" si="8"/>
        <v>0</v>
      </c>
      <c r="CF72" s="59"/>
      <c r="CG72" s="59"/>
      <c r="CH72" s="40"/>
      <c r="CI72" s="40">
        <f t="shared" si="9"/>
        <v>0</v>
      </c>
      <c r="CJ72" s="59"/>
      <c r="CK72" s="59"/>
      <c r="CL72" s="40"/>
      <c r="CM72" s="40"/>
      <c r="CN72" s="40"/>
      <c r="CO72" s="40">
        <f t="shared" si="10"/>
        <v>0</v>
      </c>
      <c r="CP72" s="59"/>
      <c r="CQ72" s="59"/>
      <c r="CR72" s="59"/>
      <c r="CS72" s="59"/>
      <c r="CT72" s="40"/>
      <c r="CU72" s="40"/>
      <c r="CV72" s="60"/>
      <c r="CW72" s="40"/>
      <c r="CX72" s="40"/>
      <c r="CY72" s="40"/>
      <c r="CZ72" s="40"/>
      <c r="DA72" s="46"/>
      <c r="DB72" s="46"/>
    </row>
    <row r="73" spans="1:106" ht="12.75">
      <c r="A73" s="20">
        <f t="shared" si="5"/>
        <v>71</v>
      </c>
      <c r="B73" s="25" t="s">
        <v>26</v>
      </c>
      <c r="C73" s="64">
        <f t="shared" si="6"/>
        <v>0</v>
      </c>
      <c r="D73" s="40"/>
      <c r="E73" s="40"/>
      <c r="F73" s="58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>
        <f t="shared" si="7"/>
        <v>0</v>
      </c>
      <c r="T73" s="72"/>
      <c r="U73" s="72"/>
      <c r="V73" s="72"/>
      <c r="W73" s="72"/>
      <c r="X73" s="69">
        <v>0</v>
      </c>
      <c r="Y73" s="72"/>
      <c r="Z73" s="72"/>
      <c r="AA73" s="69">
        <v>0</v>
      </c>
      <c r="AB73" s="72"/>
      <c r="AC73" s="72"/>
      <c r="AD73" s="72"/>
      <c r="AE73" s="72"/>
      <c r="AF73" s="75"/>
      <c r="AG73" s="72"/>
      <c r="AH73" s="72"/>
      <c r="AI73" s="72"/>
      <c r="AJ73" s="72"/>
      <c r="AK73" s="72"/>
      <c r="AL73" s="40">
        <v>0</v>
      </c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40">
        <v>0</v>
      </c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39">
        <v>0</v>
      </c>
      <c r="BX73" s="59"/>
      <c r="BY73" s="59"/>
      <c r="BZ73" s="40"/>
      <c r="CA73" s="40"/>
      <c r="CB73" s="40"/>
      <c r="CC73" s="40"/>
      <c r="CD73" s="40"/>
      <c r="CE73" s="26">
        <f t="shared" si="8"/>
        <v>0</v>
      </c>
      <c r="CF73" s="59"/>
      <c r="CG73" s="59"/>
      <c r="CH73" s="40"/>
      <c r="CI73" s="40">
        <f t="shared" si="9"/>
        <v>0</v>
      </c>
      <c r="CJ73" s="59"/>
      <c r="CK73" s="59"/>
      <c r="CL73" s="40"/>
      <c r="CM73" s="40"/>
      <c r="CN73" s="40"/>
      <c r="CO73" s="40">
        <f t="shared" si="10"/>
        <v>0</v>
      </c>
      <c r="CP73" s="59"/>
      <c r="CQ73" s="59"/>
      <c r="CR73" s="59"/>
      <c r="CS73" s="59"/>
      <c r="CT73" s="40"/>
      <c r="CU73" s="40"/>
      <c r="CV73" s="60"/>
      <c r="CW73" s="40"/>
      <c r="CX73" s="40"/>
      <c r="CY73" s="40"/>
      <c r="CZ73" s="40"/>
      <c r="DA73" s="46"/>
      <c r="DB73" s="46"/>
    </row>
    <row r="74" spans="1:106" ht="12.75">
      <c r="A74" s="20">
        <f t="shared" si="5"/>
        <v>72</v>
      </c>
      <c r="B74" s="25" t="s">
        <v>80</v>
      </c>
      <c r="C74" s="64">
        <f t="shared" si="6"/>
        <v>12</v>
      </c>
      <c r="D74" s="40"/>
      <c r="E74" s="40">
        <v>2</v>
      </c>
      <c r="F74" s="58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>
        <f t="shared" si="7"/>
        <v>4</v>
      </c>
      <c r="T74" s="72"/>
      <c r="U74" s="72"/>
      <c r="V74" s="72"/>
      <c r="W74" s="72">
        <v>2</v>
      </c>
      <c r="X74" s="69">
        <v>0</v>
      </c>
      <c r="Y74" s="72"/>
      <c r="Z74" s="72">
        <v>1</v>
      </c>
      <c r="AA74" s="69">
        <v>0</v>
      </c>
      <c r="AB74" s="72"/>
      <c r="AC74" s="72"/>
      <c r="AD74" s="72">
        <v>1</v>
      </c>
      <c r="AE74" s="72"/>
      <c r="AF74" s="75"/>
      <c r="AG74" s="72"/>
      <c r="AH74" s="72"/>
      <c r="AI74" s="72"/>
      <c r="AJ74" s="72"/>
      <c r="AK74" s="72"/>
      <c r="AL74" s="40">
        <v>5</v>
      </c>
      <c r="AM74" s="59">
        <v>1</v>
      </c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>
        <v>3</v>
      </c>
      <c r="BA74" s="59"/>
      <c r="BB74" s="59">
        <v>1</v>
      </c>
      <c r="BC74" s="59"/>
      <c r="BD74" s="40">
        <v>0</v>
      </c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39">
        <v>0</v>
      </c>
      <c r="BX74" s="59"/>
      <c r="BY74" s="59"/>
      <c r="BZ74" s="40"/>
      <c r="CA74" s="40"/>
      <c r="CB74" s="40"/>
      <c r="CC74" s="40"/>
      <c r="CD74" s="40"/>
      <c r="CE74" s="26">
        <f t="shared" si="8"/>
        <v>0</v>
      </c>
      <c r="CF74" s="59"/>
      <c r="CG74" s="59"/>
      <c r="CH74" s="40"/>
      <c r="CI74" s="40">
        <f t="shared" si="9"/>
        <v>0</v>
      </c>
      <c r="CJ74" s="59"/>
      <c r="CK74" s="59"/>
      <c r="CL74" s="40"/>
      <c r="CM74" s="40"/>
      <c r="CN74" s="40">
        <v>1</v>
      </c>
      <c r="CO74" s="40">
        <f t="shared" si="10"/>
        <v>0</v>
      </c>
      <c r="CP74" s="59"/>
      <c r="CQ74" s="59"/>
      <c r="CR74" s="59"/>
      <c r="CS74" s="59"/>
      <c r="CT74" s="40"/>
      <c r="CU74" s="40"/>
      <c r="CV74" s="60"/>
      <c r="CW74" s="40"/>
      <c r="CX74" s="40"/>
      <c r="CY74" s="40"/>
      <c r="CZ74" s="40"/>
      <c r="DA74" s="46"/>
      <c r="DB74" s="46"/>
    </row>
    <row r="75" spans="1:106" ht="12.75">
      <c r="A75" s="20">
        <f t="shared" si="5"/>
        <v>73</v>
      </c>
      <c r="B75" s="25" t="s">
        <v>81</v>
      </c>
      <c r="C75" s="64">
        <f t="shared" si="6"/>
        <v>0</v>
      </c>
      <c r="D75" s="40"/>
      <c r="E75" s="40"/>
      <c r="F75" s="58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>
        <f t="shared" si="7"/>
        <v>0</v>
      </c>
      <c r="T75" s="72"/>
      <c r="U75" s="72"/>
      <c r="V75" s="72"/>
      <c r="W75" s="72"/>
      <c r="X75" s="69">
        <v>0</v>
      </c>
      <c r="Y75" s="72"/>
      <c r="Z75" s="72"/>
      <c r="AA75" s="69">
        <v>0</v>
      </c>
      <c r="AB75" s="72"/>
      <c r="AC75" s="72"/>
      <c r="AD75" s="72"/>
      <c r="AE75" s="72"/>
      <c r="AF75" s="75"/>
      <c r="AG75" s="72"/>
      <c r="AH75" s="72"/>
      <c r="AI75" s="72"/>
      <c r="AJ75" s="72"/>
      <c r="AK75" s="72"/>
      <c r="AL75" s="40">
        <v>0</v>
      </c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40">
        <v>0</v>
      </c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39">
        <v>0</v>
      </c>
      <c r="BX75" s="59"/>
      <c r="BY75" s="59"/>
      <c r="BZ75" s="40"/>
      <c r="CA75" s="40"/>
      <c r="CB75" s="40"/>
      <c r="CC75" s="40"/>
      <c r="CD75" s="40"/>
      <c r="CE75" s="26">
        <f t="shared" si="8"/>
        <v>0</v>
      </c>
      <c r="CF75" s="59"/>
      <c r="CG75" s="59"/>
      <c r="CH75" s="40"/>
      <c r="CI75" s="40">
        <f t="shared" si="9"/>
        <v>0</v>
      </c>
      <c r="CJ75" s="59"/>
      <c r="CK75" s="59"/>
      <c r="CL75" s="40"/>
      <c r="CM75" s="40"/>
      <c r="CN75" s="40"/>
      <c r="CO75" s="40">
        <f t="shared" si="10"/>
        <v>0</v>
      </c>
      <c r="CP75" s="59"/>
      <c r="CQ75" s="59"/>
      <c r="CR75" s="59"/>
      <c r="CS75" s="59"/>
      <c r="CT75" s="40"/>
      <c r="CU75" s="40"/>
      <c r="CV75" s="60"/>
      <c r="CW75" s="40"/>
      <c r="CX75" s="40"/>
      <c r="CY75" s="40"/>
      <c r="CZ75" s="40"/>
      <c r="DA75" s="46"/>
      <c r="DB75" s="46"/>
    </row>
    <row r="76" spans="1:106" ht="17.25" customHeight="1">
      <c r="A76" s="20">
        <f t="shared" si="5"/>
        <v>74</v>
      </c>
      <c r="B76" s="25" t="s">
        <v>27</v>
      </c>
      <c r="C76" s="64">
        <f t="shared" si="6"/>
        <v>4</v>
      </c>
      <c r="D76" s="40"/>
      <c r="E76" s="40"/>
      <c r="F76" s="58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>
        <v>2</v>
      </c>
      <c r="R76" s="40"/>
      <c r="S76" s="40">
        <f t="shared" si="7"/>
        <v>0</v>
      </c>
      <c r="T76" s="72"/>
      <c r="U76" s="72"/>
      <c r="V76" s="72"/>
      <c r="W76" s="72"/>
      <c r="X76" s="69">
        <v>0</v>
      </c>
      <c r="Y76" s="72"/>
      <c r="Z76" s="72"/>
      <c r="AA76" s="69">
        <v>0</v>
      </c>
      <c r="AB76" s="72"/>
      <c r="AC76" s="72"/>
      <c r="AD76" s="72"/>
      <c r="AE76" s="72"/>
      <c r="AF76" s="75"/>
      <c r="AG76" s="72"/>
      <c r="AH76" s="72"/>
      <c r="AI76" s="72"/>
      <c r="AJ76" s="72"/>
      <c r="AK76" s="72"/>
      <c r="AL76" s="40">
        <v>1</v>
      </c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>
        <v>1</v>
      </c>
      <c r="AY76" s="59"/>
      <c r="AZ76" s="59"/>
      <c r="BA76" s="59"/>
      <c r="BB76" s="59"/>
      <c r="BC76" s="59"/>
      <c r="BD76" s="40">
        <v>0</v>
      </c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39">
        <v>0</v>
      </c>
      <c r="BX76" s="59"/>
      <c r="BY76" s="59"/>
      <c r="BZ76" s="40"/>
      <c r="CA76" s="40">
        <v>1</v>
      </c>
      <c r="CB76" s="40"/>
      <c r="CC76" s="40"/>
      <c r="CD76" s="40"/>
      <c r="CE76" s="26">
        <f t="shared" si="8"/>
        <v>0</v>
      </c>
      <c r="CF76" s="59"/>
      <c r="CG76" s="59"/>
      <c r="CH76" s="40"/>
      <c r="CI76" s="40">
        <f t="shared" si="9"/>
        <v>0</v>
      </c>
      <c r="CJ76" s="59"/>
      <c r="CK76" s="59"/>
      <c r="CL76" s="40"/>
      <c r="CM76" s="40"/>
      <c r="CN76" s="40"/>
      <c r="CO76" s="40">
        <f t="shared" si="10"/>
        <v>0</v>
      </c>
      <c r="CP76" s="59"/>
      <c r="CQ76" s="59"/>
      <c r="CR76" s="59"/>
      <c r="CS76" s="59"/>
      <c r="CT76" s="40"/>
      <c r="CU76" s="40"/>
      <c r="CV76" s="60"/>
      <c r="CW76" s="40"/>
      <c r="CX76" s="40"/>
      <c r="CY76" s="40"/>
      <c r="CZ76" s="40"/>
      <c r="DA76" s="46"/>
      <c r="DB76" s="46"/>
    </row>
    <row r="77" spans="1:106" ht="26.25">
      <c r="A77" s="20">
        <f t="shared" si="5"/>
        <v>75</v>
      </c>
      <c r="B77" s="25" t="s">
        <v>82</v>
      </c>
      <c r="C77" s="64">
        <f t="shared" si="6"/>
        <v>23</v>
      </c>
      <c r="D77" s="40"/>
      <c r="E77" s="40"/>
      <c r="F77" s="58"/>
      <c r="G77" s="40"/>
      <c r="H77" s="40"/>
      <c r="I77" s="40"/>
      <c r="J77" s="40"/>
      <c r="K77" s="40">
        <v>1</v>
      </c>
      <c r="L77" s="40"/>
      <c r="M77" s="40"/>
      <c r="N77" s="40"/>
      <c r="O77" s="40"/>
      <c r="P77" s="40">
        <v>1</v>
      </c>
      <c r="Q77" s="40"/>
      <c r="R77" s="40"/>
      <c r="S77" s="40">
        <f t="shared" si="7"/>
        <v>6</v>
      </c>
      <c r="T77" s="72"/>
      <c r="U77" s="72">
        <v>3</v>
      </c>
      <c r="V77" s="72">
        <v>1</v>
      </c>
      <c r="W77" s="72"/>
      <c r="X77" s="69">
        <v>0</v>
      </c>
      <c r="Y77" s="72"/>
      <c r="Z77" s="72"/>
      <c r="AA77" s="69">
        <v>0</v>
      </c>
      <c r="AB77" s="72">
        <v>1</v>
      </c>
      <c r="AC77" s="72"/>
      <c r="AD77" s="72"/>
      <c r="AE77" s="72"/>
      <c r="AF77" s="69">
        <v>1</v>
      </c>
      <c r="AG77" s="72"/>
      <c r="AH77" s="72"/>
      <c r="AI77" s="72"/>
      <c r="AJ77" s="72"/>
      <c r="AK77" s="72"/>
      <c r="AL77" s="40">
        <v>1</v>
      </c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>
        <v>1</v>
      </c>
      <c r="BA77" s="59"/>
      <c r="BB77" s="59"/>
      <c r="BC77" s="59"/>
      <c r="BD77" s="40">
        <v>2</v>
      </c>
      <c r="BE77" s="50"/>
      <c r="BF77" s="50"/>
      <c r="BG77" s="50"/>
      <c r="BH77" s="50"/>
      <c r="BI77" s="50">
        <v>1</v>
      </c>
      <c r="BJ77" s="50"/>
      <c r="BK77" s="50"/>
      <c r="BL77" s="50"/>
      <c r="BM77" s="50"/>
      <c r="BN77" s="50">
        <v>1</v>
      </c>
      <c r="BO77" s="50"/>
      <c r="BP77" s="50"/>
      <c r="BQ77" s="50"/>
      <c r="BR77" s="50"/>
      <c r="BS77" s="50"/>
      <c r="BT77" s="50"/>
      <c r="BU77" s="50"/>
      <c r="BV77" s="50"/>
      <c r="BW77" s="39">
        <v>0</v>
      </c>
      <c r="BX77" s="59"/>
      <c r="BY77" s="59"/>
      <c r="BZ77" s="40"/>
      <c r="CA77" s="40"/>
      <c r="CB77" s="40"/>
      <c r="CC77" s="40">
        <v>2</v>
      </c>
      <c r="CD77" s="40"/>
      <c r="CE77" s="26">
        <f t="shared" si="8"/>
        <v>3</v>
      </c>
      <c r="CF77" s="59">
        <v>3</v>
      </c>
      <c r="CG77" s="59"/>
      <c r="CH77" s="40">
        <v>1</v>
      </c>
      <c r="CI77" s="40">
        <f t="shared" si="9"/>
        <v>1</v>
      </c>
      <c r="CJ77" s="59">
        <v>1</v>
      </c>
      <c r="CK77" s="59"/>
      <c r="CL77" s="40">
        <v>1</v>
      </c>
      <c r="CM77" s="40"/>
      <c r="CN77" s="40">
        <v>3</v>
      </c>
      <c r="CO77" s="40">
        <f t="shared" si="10"/>
        <v>1</v>
      </c>
      <c r="CP77" s="59"/>
      <c r="CQ77" s="59">
        <v>1</v>
      </c>
      <c r="CR77" s="59"/>
      <c r="CS77" s="59"/>
      <c r="CT77" s="40"/>
      <c r="CU77" s="40"/>
      <c r="CV77" s="60"/>
      <c r="CW77" s="40"/>
      <c r="CX77" s="40"/>
      <c r="CY77" s="40"/>
      <c r="CZ77" s="40"/>
      <c r="DA77" s="46"/>
      <c r="DB77" s="46"/>
    </row>
    <row r="78" spans="1:106" ht="12.75">
      <c r="A78" s="20">
        <f t="shared" si="5"/>
        <v>76</v>
      </c>
      <c r="B78" s="25" t="s">
        <v>28</v>
      </c>
      <c r="C78" s="64">
        <f t="shared" si="6"/>
        <v>3</v>
      </c>
      <c r="D78" s="40"/>
      <c r="E78" s="40"/>
      <c r="F78" s="58"/>
      <c r="G78" s="40"/>
      <c r="H78" s="40"/>
      <c r="I78" s="40"/>
      <c r="J78" s="40"/>
      <c r="K78" s="40"/>
      <c r="L78" s="40"/>
      <c r="M78" s="40"/>
      <c r="N78" s="40"/>
      <c r="O78" s="40"/>
      <c r="P78" s="40">
        <v>1</v>
      </c>
      <c r="Q78" s="40"/>
      <c r="R78" s="40"/>
      <c r="S78" s="40">
        <f t="shared" si="7"/>
        <v>0</v>
      </c>
      <c r="T78" s="72"/>
      <c r="U78" s="72"/>
      <c r="V78" s="72"/>
      <c r="W78" s="72"/>
      <c r="X78" s="69">
        <v>0</v>
      </c>
      <c r="Y78" s="72"/>
      <c r="Z78" s="72"/>
      <c r="AA78" s="69">
        <v>0</v>
      </c>
      <c r="AB78" s="72"/>
      <c r="AC78" s="72"/>
      <c r="AD78" s="72"/>
      <c r="AE78" s="72"/>
      <c r="AF78" s="75"/>
      <c r="AG78" s="72"/>
      <c r="AH78" s="72"/>
      <c r="AI78" s="72"/>
      <c r="AJ78" s="72"/>
      <c r="AK78" s="72"/>
      <c r="AL78" s="40">
        <v>0</v>
      </c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40">
        <v>2</v>
      </c>
      <c r="BE78" s="50">
        <v>1</v>
      </c>
      <c r="BF78" s="50"/>
      <c r="BG78" s="50"/>
      <c r="BH78" s="50"/>
      <c r="BI78" s="50"/>
      <c r="BJ78" s="50"/>
      <c r="BK78" s="50"/>
      <c r="BL78" s="50"/>
      <c r="BM78" s="50"/>
      <c r="BN78" s="50">
        <v>1</v>
      </c>
      <c r="BO78" s="50"/>
      <c r="BP78" s="50"/>
      <c r="BQ78" s="50"/>
      <c r="BR78" s="50"/>
      <c r="BS78" s="50"/>
      <c r="BT78" s="50"/>
      <c r="BU78" s="50"/>
      <c r="BV78" s="50"/>
      <c r="BW78" s="39">
        <v>0</v>
      </c>
      <c r="BX78" s="59"/>
      <c r="BY78" s="59"/>
      <c r="BZ78" s="40"/>
      <c r="CA78" s="40"/>
      <c r="CB78" s="40"/>
      <c r="CC78" s="40"/>
      <c r="CD78" s="40"/>
      <c r="CE78" s="26">
        <f t="shared" si="8"/>
        <v>0</v>
      </c>
      <c r="CF78" s="59"/>
      <c r="CG78" s="59"/>
      <c r="CH78" s="40"/>
      <c r="CI78" s="40">
        <f t="shared" si="9"/>
        <v>0</v>
      </c>
      <c r="CJ78" s="59"/>
      <c r="CK78" s="59"/>
      <c r="CL78" s="40"/>
      <c r="CM78" s="40"/>
      <c r="CN78" s="40"/>
      <c r="CO78" s="40">
        <f t="shared" si="10"/>
        <v>0</v>
      </c>
      <c r="CP78" s="59"/>
      <c r="CQ78" s="59"/>
      <c r="CR78" s="59"/>
      <c r="CS78" s="59"/>
      <c r="CT78" s="40"/>
      <c r="CU78" s="40"/>
      <c r="CV78" s="60"/>
      <c r="CW78" s="40"/>
      <c r="CX78" s="40"/>
      <c r="CY78" s="40"/>
      <c r="CZ78" s="40"/>
      <c r="DA78" s="46"/>
      <c r="DB78" s="46"/>
    </row>
    <row r="79" spans="1:106" ht="12.75">
      <c r="A79" s="20">
        <f t="shared" si="5"/>
        <v>77</v>
      </c>
      <c r="B79" s="25" t="s">
        <v>29</v>
      </c>
      <c r="C79" s="64">
        <f t="shared" si="6"/>
        <v>8</v>
      </c>
      <c r="D79" s="40"/>
      <c r="E79" s="40">
        <v>1</v>
      </c>
      <c r="F79" s="58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>
        <f t="shared" si="7"/>
        <v>2</v>
      </c>
      <c r="T79" s="72"/>
      <c r="U79" s="72"/>
      <c r="V79" s="72">
        <v>1</v>
      </c>
      <c r="W79" s="72"/>
      <c r="X79" s="69">
        <v>0</v>
      </c>
      <c r="Y79" s="72"/>
      <c r="Z79" s="72"/>
      <c r="AA79" s="69">
        <v>0</v>
      </c>
      <c r="AB79" s="72">
        <v>1</v>
      </c>
      <c r="AC79" s="72"/>
      <c r="AD79" s="72"/>
      <c r="AE79" s="72"/>
      <c r="AF79" s="75"/>
      <c r="AG79" s="72"/>
      <c r="AH79" s="72"/>
      <c r="AI79" s="72"/>
      <c r="AJ79" s="72"/>
      <c r="AK79" s="72"/>
      <c r="AL79" s="40">
        <v>2</v>
      </c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>
        <v>1</v>
      </c>
      <c r="BB79" s="59">
        <v>1</v>
      </c>
      <c r="BC79" s="59"/>
      <c r="BD79" s="40">
        <v>0</v>
      </c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39">
        <v>1</v>
      </c>
      <c r="BX79" s="59"/>
      <c r="BY79" s="59">
        <v>1</v>
      </c>
      <c r="BZ79" s="40"/>
      <c r="CA79" s="40"/>
      <c r="CB79" s="40"/>
      <c r="CC79" s="40"/>
      <c r="CD79" s="40"/>
      <c r="CE79" s="26">
        <f t="shared" si="8"/>
        <v>0</v>
      </c>
      <c r="CF79" s="59"/>
      <c r="CG79" s="59"/>
      <c r="CH79" s="40">
        <v>1</v>
      </c>
      <c r="CI79" s="40">
        <f t="shared" si="9"/>
        <v>0</v>
      </c>
      <c r="CJ79" s="59"/>
      <c r="CK79" s="59"/>
      <c r="CL79" s="40"/>
      <c r="CM79" s="40"/>
      <c r="CN79" s="40">
        <v>1</v>
      </c>
      <c r="CO79" s="40">
        <f t="shared" si="10"/>
        <v>0</v>
      </c>
      <c r="CP79" s="59"/>
      <c r="CQ79" s="59"/>
      <c r="CR79" s="59"/>
      <c r="CS79" s="59"/>
      <c r="CT79" s="40"/>
      <c r="CU79" s="40"/>
      <c r="CV79" s="60"/>
      <c r="CW79" s="40"/>
      <c r="CX79" s="40"/>
      <c r="CY79" s="40"/>
      <c r="CZ79" s="40"/>
      <c r="DA79" s="46"/>
      <c r="DB79" s="46"/>
    </row>
    <row r="80" spans="1:106" ht="12.75">
      <c r="A80" s="20">
        <f t="shared" si="5"/>
        <v>78</v>
      </c>
      <c r="B80" s="25" t="s">
        <v>45</v>
      </c>
      <c r="C80" s="64">
        <f t="shared" si="6"/>
        <v>5</v>
      </c>
      <c r="D80" s="40"/>
      <c r="E80" s="40"/>
      <c r="F80" s="58"/>
      <c r="G80" s="40"/>
      <c r="H80" s="40"/>
      <c r="I80" s="40">
        <v>5</v>
      </c>
      <c r="J80" s="40"/>
      <c r="K80" s="40"/>
      <c r="L80" s="40"/>
      <c r="M80" s="40"/>
      <c r="N80" s="40"/>
      <c r="O80" s="40"/>
      <c r="P80" s="40"/>
      <c r="Q80" s="40"/>
      <c r="R80" s="40"/>
      <c r="S80" s="40">
        <f t="shared" si="7"/>
        <v>0</v>
      </c>
      <c r="T80" s="72"/>
      <c r="U80" s="72"/>
      <c r="V80" s="72"/>
      <c r="W80" s="72"/>
      <c r="X80" s="69">
        <v>0</v>
      </c>
      <c r="Y80" s="72"/>
      <c r="Z80" s="72"/>
      <c r="AA80" s="69">
        <v>0</v>
      </c>
      <c r="AB80" s="72"/>
      <c r="AC80" s="72"/>
      <c r="AD80" s="72"/>
      <c r="AE80" s="72"/>
      <c r="AF80" s="75"/>
      <c r="AG80" s="72"/>
      <c r="AH80" s="72"/>
      <c r="AI80" s="72"/>
      <c r="AJ80" s="72"/>
      <c r="AK80" s="72"/>
      <c r="AL80" s="40">
        <v>0</v>
      </c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40">
        <v>0</v>
      </c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39">
        <v>0</v>
      </c>
      <c r="BX80" s="59"/>
      <c r="BY80" s="59"/>
      <c r="BZ80" s="40"/>
      <c r="CA80" s="40"/>
      <c r="CB80" s="40"/>
      <c r="CC80" s="40"/>
      <c r="CD80" s="40"/>
      <c r="CE80" s="26">
        <f t="shared" si="8"/>
        <v>0</v>
      </c>
      <c r="CF80" s="59"/>
      <c r="CG80" s="59"/>
      <c r="CH80" s="40"/>
      <c r="CI80" s="40">
        <f t="shared" si="9"/>
        <v>0</v>
      </c>
      <c r="CJ80" s="59"/>
      <c r="CK80" s="59"/>
      <c r="CL80" s="40"/>
      <c r="CM80" s="40"/>
      <c r="CN80" s="40"/>
      <c r="CO80" s="40">
        <f t="shared" si="10"/>
        <v>0</v>
      </c>
      <c r="CP80" s="59"/>
      <c r="CQ80" s="59"/>
      <c r="CR80" s="59"/>
      <c r="CS80" s="59"/>
      <c r="CT80" s="40"/>
      <c r="CU80" s="40"/>
      <c r="CV80" s="60"/>
      <c r="CW80" s="40"/>
      <c r="CX80" s="40"/>
      <c r="CY80" s="40"/>
      <c r="CZ80" s="40"/>
      <c r="DA80" s="46"/>
      <c r="DB80" s="46"/>
    </row>
    <row r="81" spans="1:106" ht="26.25">
      <c r="A81" s="20">
        <f t="shared" si="5"/>
        <v>79</v>
      </c>
      <c r="B81" s="25" t="s">
        <v>30</v>
      </c>
      <c r="C81" s="64">
        <f t="shared" si="6"/>
        <v>24</v>
      </c>
      <c r="D81" s="40"/>
      <c r="E81" s="40">
        <v>1</v>
      </c>
      <c r="F81" s="58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>
        <f t="shared" si="7"/>
        <v>13</v>
      </c>
      <c r="T81" s="72">
        <v>1</v>
      </c>
      <c r="U81" s="72">
        <v>3</v>
      </c>
      <c r="V81" s="72">
        <v>2</v>
      </c>
      <c r="W81" s="72">
        <v>1</v>
      </c>
      <c r="X81" s="69">
        <v>1</v>
      </c>
      <c r="Y81" s="72">
        <v>1</v>
      </c>
      <c r="Z81" s="72">
        <v>1</v>
      </c>
      <c r="AA81" s="69">
        <v>0</v>
      </c>
      <c r="AB81" s="72">
        <v>1</v>
      </c>
      <c r="AC81" s="72"/>
      <c r="AD81" s="72"/>
      <c r="AE81" s="72">
        <v>1</v>
      </c>
      <c r="AF81" s="69">
        <v>1</v>
      </c>
      <c r="AG81" s="72"/>
      <c r="AH81" s="72"/>
      <c r="AI81" s="72"/>
      <c r="AJ81" s="72"/>
      <c r="AK81" s="72"/>
      <c r="AL81" s="40">
        <v>2</v>
      </c>
      <c r="AM81" s="59"/>
      <c r="AN81" s="59"/>
      <c r="AO81" s="59"/>
      <c r="AP81" s="59">
        <v>1</v>
      </c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>
        <v>1</v>
      </c>
      <c r="BB81" s="59"/>
      <c r="BC81" s="59"/>
      <c r="BD81" s="40">
        <v>2</v>
      </c>
      <c r="BE81" s="50"/>
      <c r="BF81" s="50"/>
      <c r="BG81" s="50"/>
      <c r="BH81" s="50"/>
      <c r="BI81" s="50"/>
      <c r="BJ81" s="50"/>
      <c r="BK81" s="50"/>
      <c r="BL81" s="50"/>
      <c r="BM81" s="50"/>
      <c r="BN81" s="50">
        <v>1</v>
      </c>
      <c r="BO81" s="50">
        <v>1</v>
      </c>
      <c r="BP81" s="50"/>
      <c r="BQ81" s="50"/>
      <c r="BR81" s="50"/>
      <c r="BS81" s="50"/>
      <c r="BT81" s="50"/>
      <c r="BU81" s="50"/>
      <c r="BV81" s="50"/>
      <c r="BW81" s="39">
        <v>1</v>
      </c>
      <c r="BX81" s="59"/>
      <c r="BY81" s="59">
        <v>1</v>
      </c>
      <c r="BZ81" s="40"/>
      <c r="CA81" s="40"/>
      <c r="CB81" s="40"/>
      <c r="CC81" s="40"/>
      <c r="CD81" s="40"/>
      <c r="CE81" s="26">
        <f t="shared" si="8"/>
        <v>1</v>
      </c>
      <c r="CF81" s="59">
        <v>1</v>
      </c>
      <c r="CG81" s="59"/>
      <c r="CH81" s="40">
        <v>1</v>
      </c>
      <c r="CI81" s="40">
        <f t="shared" si="9"/>
        <v>0</v>
      </c>
      <c r="CJ81" s="59"/>
      <c r="CK81" s="59"/>
      <c r="CL81" s="40">
        <v>1</v>
      </c>
      <c r="CM81" s="40">
        <v>1</v>
      </c>
      <c r="CN81" s="40">
        <v>1</v>
      </c>
      <c r="CO81" s="40">
        <f t="shared" si="10"/>
        <v>0</v>
      </c>
      <c r="CP81" s="59"/>
      <c r="CQ81" s="59"/>
      <c r="CR81" s="59"/>
      <c r="CS81" s="59"/>
      <c r="CT81" s="40"/>
      <c r="CU81" s="40"/>
      <c r="CV81" s="60"/>
      <c r="CW81" s="40"/>
      <c r="CX81" s="40"/>
      <c r="CY81" s="40"/>
      <c r="CZ81" s="40"/>
      <c r="DA81" s="46"/>
      <c r="DB81" s="46"/>
    </row>
    <row r="82" spans="1:106" ht="12.75">
      <c r="A82" s="20">
        <f t="shared" si="5"/>
        <v>80</v>
      </c>
      <c r="B82" s="25" t="s">
        <v>54</v>
      </c>
      <c r="C82" s="64">
        <f t="shared" si="6"/>
        <v>23</v>
      </c>
      <c r="D82" s="40"/>
      <c r="E82" s="40"/>
      <c r="F82" s="58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>
        <f t="shared" si="7"/>
        <v>4</v>
      </c>
      <c r="T82" s="72"/>
      <c r="U82" s="72"/>
      <c r="V82" s="72"/>
      <c r="W82" s="72">
        <v>2</v>
      </c>
      <c r="X82" s="69">
        <v>0</v>
      </c>
      <c r="Y82" s="72"/>
      <c r="Z82" s="72"/>
      <c r="AA82" s="69">
        <v>0</v>
      </c>
      <c r="AB82" s="72"/>
      <c r="AC82" s="72"/>
      <c r="AD82" s="72"/>
      <c r="AE82" s="72"/>
      <c r="AF82" s="69">
        <v>2</v>
      </c>
      <c r="AG82" s="72"/>
      <c r="AH82" s="72"/>
      <c r="AI82" s="72"/>
      <c r="AJ82" s="72"/>
      <c r="AK82" s="72"/>
      <c r="AL82" s="40">
        <v>3</v>
      </c>
      <c r="AM82" s="59">
        <v>1</v>
      </c>
      <c r="AN82" s="59"/>
      <c r="AO82" s="59"/>
      <c r="AP82" s="59">
        <v>1</v>
      </c>
      <c r="AQ82" s="59"/>
      <c r="AR82" s="59"/>
      <c r="AS82" s="59"/>
      <c r="AT82" s="59"/>
      <c r="AU82" s="59"/>
      <c r="AV82" s="59"/>
      <c r="AW82" s="59"/>
      <c r="AX82" s="59"/>
      <c r="AY82" s="59"/>
      <c r="AZ82" s="59">
        <v>1</v>
      </c>
      <c r="BA82" s="59"/>
      <c r="BB82" s="59"/>
      <c r="BC82" s="59"/>
      <c r="BD82" s="40">
        <v>2</v>
      </c>
      <c r="BE82" s="50">
        <v>2</v>
      </c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39">
        <v>1</v>
      </c>
      <c r="BX82" s="59">
        <v>1</v>
      </c>
      <c r="BY82" s="59"/>
      <c r="BZ82" s="40">
        <v>2</v>
      </c>
      <c r="CA82" s="40">
        <v>1</v>
      </c>
      <c r="CB82" s="40"/>
      <c r="CC82" s="40">
        <v>1</v>
      </c>
      <c r="CD82" s="40"/>
      <c r="CE82" s="26">
        <f t="shared" si="8"/>
        <v>0</v>
      </c>
      <c r="CF82" s="59"/>
      <c r="CG82" s="59"/>
      <c r="CH82" s="40">
        <v>1</v>
      </c>
      <c r="CI82" s="40">
        <f t="shared" si="9"/>
        <v>1</v>
      </c>
      <c r="CJ82" s="59"/>
      <c r="CK82" s="59">
        <v>1</v>
      </c>
      <c r="CL82" s="40">
        <v>3</v>
      </c>
      <c r="CM82" s="40"/>
      <c r="CN82" s="40">
        <v>2</v>
      </c>
      <c r="CO82" s="40">
        <f t="shared" si="10"/>
        <v>2</v>
      </c>
      <c r="CP82" s="59">
        <v>1</v>
      </c>
      <c r="CQ82" s="59">
        <v>1</v>
      </c>
      <c r="CR82" s="59"/>
      <c r="CS82" s="59"/>
      <c r="CT82" s="40"/>
      <c r="CU82" s="40"/>
      <c r="CV82" s="60"/>
      <c r="CW82" s="40"/>
      <c r="CX82" s="40"/>
      <c r="CY82" s="40"/>
      <c r="CZ82" s="40"/>
      <c r="DA82" s="46"/>
      <c r="DB82" s="46"/>
    </row>
    <row r="83" spans="1:106" ht="12.75">
      <c r="A83" s="20">
        <f t="shared" si="5"/>
        <v>81</v>
      </c>
      <c r="B83" s="25" t="s">
        <v>31</v>
      </c>
      <c r="C83" s="64">
        <f t="shared" si="6"/>
        <v>1</v>
      </c>
      <c r="D83" s="40">
        <v>1</v>
      </c>
      <c r="E83" s="40"/>
      <c r="F83" s="58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>
        <f t="shared" si="7"/>
        <v>0</v>
      </c>
      <c r="T83" s="72"/>
      <c r="U83" s="72"/>
      <c r="V83" s="72"/>
      <c r="W83" s="72"/>
      <c r="X83" s="69">
        <v>0</v>
      </c>
      <c r="Y83" s="72"/>
      <c r="Z83" s="72"/>
      <c r="AA83" s="69">
        <v>0</v>
      </c>
      <c r="AB83" s="72"/>
      <c r="AC83" s="72"/>
      <c r="AD83" s="72"/>
      <c r="AE83" s="72"/>
      <c r="AF83" s="75"/>
      <c r="AG83" s="72"/>
      <c r="AH83" s="72"/>
      <c r="AI83" s="72"/>
      <c r="AJ83" s="72"/>
      <c r="AK83" s="72"/>
      <c r="AL83" s="40">
        <v>0</v>
      </c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40">
        <v>0</v>
      </c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39">
        <v>0</v>
      </c>
      <c r="BX83" s="59"/>
      <c r="BY83" s="59"/>
      <c r="BZ83" s="40"/>
      <c r="CA83" s="40"/>
      <c r="CB83" s="40"/>
      <c r="CC83" s="40"/>
      <c r="CD83" s="40"/>
      <c r="CE83" s="26">
        <f t="shared" si="8"/>
        <v>0</v>
      </c>
      <c r="CF83" s="59"/>
      <c r="CG83" s="59"/>
      <c r="CH83" s="40"/>
      <c r="CI83" s="40">
        <f t="shared" si="9"/>
        <v>0</v>
      </c>
      <c r="CJ83" s="59"/>
      <c r="CK83" s="59"/>
      <c r="CL83" s="40"/>
      <c r="CM83" s="40"/>
      <c r="CN83" s="40"/>
      <c r="CO83" s="40">
        <f t="shared" si="10"/>
        <v>0</v>
      </c>
      <c r="CP83" s="59"/>
      <c r="CQ83" s="59"/>
      <c r="CR83" s="59"/>
      <c r="CS83" s="59"/>
      <c r="CT83" s="40"/>
      <c r="CU83" s="40"/>
      <c r="CV83" s="60"/>
      <c r="CW83" s="40"/>
      <c r="CX83" s="40"/>
      <c r="CY83" s="40"/>
      <c r="CZ83" s="40"/>
      <c r="DA83" s="46"/>
      <c r="DB83" s="46"/>
    </row>
    <row r="84" spans="1:106" ht="12.75">
      <c r="A84" s="20">
        <f t="shared" si="5"/>
        <v>82</v>
      </c>
      <c r="B84" s="25" t="s">
        <v>32</v>
      </c>
      <c r="C84" s="64">
        <f t="shared" si="6"/>
        <v>14</v>
      </c>
      <c r="D84" s="40"/>
      <c r="E84" s="40">
        <v>1</v>
      </c>
      <c r="F84" s="58"/>
      <c r="G84" s="40"/>
      <c r="H84" s="40"/>
      <c r="I84" s="40"/>
      <c r="J84" s="40"/>
      <c r="K84" s="40"/>
      <c r="L84" s="40"/>
      <c r="M84" s="40">
        <v>2</v>
      </c>
      <c r="N84" s="40"/>
      <c r="O84" s="40"/>
      <c r="P84" s="40"/>
      <c r="Q84" s="40"/>
      <c r="R84" s="40"/>
      <c r="S84" s="40">
        <f t="shared" si="7"/>
        <v>4</v>
      </c>
      <c r="T84" s="72">
        <v>2</v>
      </c>
      <c r="U84" s="72"/>
      <c r="V84" s="72">
        <v>1</v>
      </c>
      <c r="W84" s="72"/>
      <c r="X84" s="69">
        <v>0</v>
      </c>
      <c r="Y84" s="72"/>
      <c r="Z84" s="72"/>
      <c r="AA84" s="69">
        <v>0</v>
      </c>
      <c r="AB84" s="72"/>
      <c r="AC84" s="72"/>
      <c r="AD84" s="72"/>
      <c r="AE84" s="72"/>
      <c r="AF84" s="69">
        <v>1</v>
      </c>
      <c r="AG84" s="72"/>
      <c r="AH84" s="72"/>
      <c r="AI84" s="72"/>
      <c r="AJ84" s="72"/>
      <c r="AK84" s="72"/>
      <c r="AL84" s="40">
        <v>2</v>
      </c>
      <c r="AM84" s="59"/>
      <c r="AN84" s="59"/>
      <c r="AO84" s="59">
        <v>1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>
        <v>1</v>
      </c>
      <c r="BB84" s="59"/>
      <c r="BC84" s="59"/>
      <c r="BD84" s="40">
        <v>1</v>
      </c>
      <c r="BE84" s="50">
        <v>1</v>
      </c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39">
        <v>1</v>
      </c>
      <c r="BX84" s="59">
        <v>1</v>
      </c>
      <c r="BY84" s="59"/>
      <c r="BZ84" s="40"/>
      <c r="CA84" s="40"/>
      <c r="CB84" s="40"/>
      <c r="CC84" s="40"/>
      <c r="CD84" s="40"/>
      <c r="CE84" s="26">
        <f t="shared" si="8"/>
        <v>1</v>
      </c>
      <c r="CF84" s="59">
        <v>1</v>
      </c>
      <c r="CG84" s="59"/>
      <c r="CH84" s="40">
        <v>1</v>
      </c>
      <c r="CI84" s="40">
        <f t="shared" si="9"/>
        <v>0</v>
      </c>
      <c r="CJ84" s="59"/>
      <c r="CK84" s="59"/>
      <c r="CL84" s="40">
        <v>1</v>
      </c>
      <c r="CM84" s="40"/>
      <c r="CN84" s="40"/>
      <c r="CO84" s="40">
        <f t="shared" si="10"/>
        <v>0</v>
      </c>
      <c r="CP84" s="59"/>
      <c r="CQ84" s="59"/>
      <c r="CR84" s="59"/>
      <c r="CS84" s="59"/>
      <c r="CT84" s="40"/>
      <c r="CU84" s="40"/>
      <c r="CV84" s="60"/>
      <c r="CW84" s="40"/>
      <c r="CX84" s="40"/>
      <c r="CY84" s="40"/>
      <c r="CZ84" s="40"/>
      <c r="DA84" s="46"/>
      <c r="DB84" s="46"/>
    </row>
    <row r="85" spans="1:106" ht="12.75">
      <c r="A85" s="20">
        <f t="shared" si="5"/>
        <v>83</v>
      </c>
      <c r="B85" s="25" t="s">
        <v>33</v>
      </c>
      <c r="C85" s="64">
        <f t="shared" si="6"/>
        <v>9</v>
      </c>
      <c r="D85" s="40"/>
      <c r="E85" s="40"/>
      <c r="F85" s="58"/>
      <c r="G85" s="40">
        <v>1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>
        <f t="shared" si="7"/>
        <v>2</v>
      </c>
      <c r="T85" s="72"/>
      <c r="U85" s="72"/>
      <c r="V85" s="72">
        <v>1</v>
      </c>
      <c r="W85" s="72"/>
      <c r="X85" s="69">
        <v>1</v>
      </c>
      <c r="Y85" s="72"/>
      <c r="Z85" s="72"/>
      <c r="AA85" s="69">
        <v>0</v>
      </c>
      <c r="AB85" s="72"/>
      <c r="AC85" s="72"/>
      <c r="AD85" s="72"/>
      <c r="AE85" s="72"/>
      <c r="AF85" s="75"/>
      <c r="AG85" s="72"/>
      <c r="AH85" s="72"/>
      <c r="AI85" s="72"/>
      <c r="AJ85" s="72"/>
      <c r="AK85" s="72"/>
      <c r="AL85" s="40">
        <v>1</v>
      </c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>
        <v>1</v>
      </c>
      <c r="BA85" s="59"/>
      <c r="BB85" s="59"/>
      <c r="BC85" s="59"/>
      <c r="BD85" s="40">
        <v>1</v>
      </c>
      <c r="BE85" s="50"/>
      <c r="BF85" s="50"/>
      <c r="BG85" s="50"/>
      <c r="BH85" s="50"/>
      <c r="BI85" s="50"/>
      <c r="BJ85" s="50"/>
      <c r="BK85" s="50"/>
      <c r="BL85" s="50"/>
      <c r="BM85" s="50"/>
      <c r="BN85" s="50">
        <v>1</v>
      </c>
      <c r="BO85" s="50"/>
      <c r="BP85" s="50"/>
      <c r="BQ85" s="50"/>
      <c r="BR85" s="50"/>
      <c r="BS85" s="50"/>
      <c r="BT85" s="50"/>
      <c r="BU85" s="50"/>
      <c r="BV85" s="50"/>
      <c r="BW85" s="39">
        <v>1</v>
      </c>
      <c r="BX85" s="59"/>
      <c r="BY85" s="59">
        <v>1</v>
      </c>
      <c r="BZ85" s="40">
        <v>1</v>
      </c>
      <c r="CA85" s="40">
        <v>1</v>
      </c>
      <c r="CB85" s="40"/>
      <c r="CC85" s="40"/>
      <c r="CD85" s="40"/>
      <c r="CE85" s="26">
        <f t="shared" si="8"/>
        <v>0</v>
      </c>
      <c r="CF85" s="59"/>
      <c r="CG85" s="59"/>
      <c r="CH85" s="40">
        <v>1</v>
      </c>
      <c r="CI85" s="40">
        <f t="shared" si="9"/>
        <v>0</v>
      </c>
      <c r="CJ85" s="59"/>
      <c r="CK85" s="59"/>
      <c r="CL85" s="40"/>
      <c r="CM85" s="40"/>
      <c r="CN85" s="40"/>
      <c r="CO85" s="40">
        <f t="shared" si="10"/>
        <v>0</v>
      </c>
      <c r="CP85" s="59"/>
      <c r="CQ85" s="59"/>
      <c r="CR85" s="59"/>
      <c r="CS85" s="59"/>
      <c r="CT85" s="40"/>
      <c r="CU85" s="40"/>
      <c r="CV85" s="60"/>
      <c r="CW85" s="40"/>
      <c r="CX85" s="40"/>
      <c r="CY85" s="40"/>
      <c r="CZ85" s="40"/>
      <c r="DA85" s="46"/>
      <c r="DB85" s="46"/>
    </row>
    <row r="86" spans="1:106" ht="12.75">
      <c r="A86" s="20">
        <f>A85+1</f>
        <v>84</v>
      </c>
      <c r="B86" s="25" t="s">
        <v>34</v>
      </c>
      <c r="C86" s="64">
        <f t="shared" si="6"/>
        <v>12</v>
      </c>
      <c r="D86" s="40"/>
      <c r="E86" s="40"/>
      <c r="F86" s="58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>
        <f t="shared" si="7"/>
        <v>3</v>
      </c>
      <c r="T86" s="72"/>
      <c r="U86" s="72">
        <v>1</v>
      </c>
      <c r="V86" s="72"/>
      <c r="W86" s="72">
        <v>1</v>
      </c>
      <c r="X86" s="69">
        <v>0</v>
      </c>
      <c r="Y86" s="72">
        <v>1</v>
      </c>
      <c r="Z86" s="72"/>
      <c r="AA86" s="69">
        <v>0</v>
      </c>
      <c r="AB86" s="72"/>
      <c r="AC86" s="72"/>
      <c r="AD86" s="72"/>
      <c r="AE86" s="72"/>
      <c r="AF86" s="75"/>
      <c r="AG86" s="72"/>
      <c r="AH86" s="72"/>
      <c r="AI86" s="72"/>
      <c r="AJ86" s="72"/>
      <c r="AK86" s="72"/>
      <c r="AL86" s="40">
        <v>4</v>
      </c>
      <c r="AM86" s="59"/>
      <c r="AN86" s="59">
        <v>1</v>
      </c>
      <c r="AO86" s="59"/>
      <c r="AP86" s="59">
        <v>1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>
        <v>2</v>
      </c>
      <c r="BA86" s="59"/>
      <c r="BB86" s="59"/>
      <c r="BC86" s="59"/>
      <c r="BD86" s="40">
        <v>1</v>
      </c>
      <c r="BE86" s="50">
        <v>1</v>
      </c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39">
        <v>0</v>
      </c>
      <c r="BX86" s="59"/>
      <c r="BY86" s="59"/>
      <c r="BZ86" s="40">
        <v>1</v>
      </c>
      <c r="CA86" s="40"/>
      <c r="CB86" s="40"/>
      <c r="CC86" s="40">
        <v>1</v>
      </c>
      <c r="CD86" s="40"/>
      <c r="CE86" s="26">
        <f t="shared" si="8"/>
        <v>0</v>
      </c>
      <c r="CF86" s="59"/>
      <c r="CG86" s="59"/>
      <c r="CH86" s="40"/>
      <c r="CI86" s="40">
        <f t="shared" si="9"/>
        <v>0</v>
      </c>
      <c r="CJ86" s="59"/>
      <c r="CK86" s="59"/>
      <c r="CL86" s="40">
        <v>1</v>
      </c>
      <c r="CM86" s="40">
        <v>1</v>
      </c>
      <c r="CN86" s="40"/>
      <c r="CO86" s="40">
        <f t="shared" si="10"/>
        <v>0</v>
      </c>
      <c r="CP86" s="59"/>
      <c r="CQ86" s="59"/>
      <c r="CR86" s="59"/>
      <c r="CS86" s="59"/>
      <c r="CT86" s="40"/>
      <c r="CU86" s="40"/>
      <c r="CV86" s="60"/>
      <c r="CW86" s="40"/>
      <c r="CX86" s="40"/>
      <c r="CY86" s="40"/>
      <c r="CZ86" s="40"/>
      <c r="DA86" s="46"/>
      <c r="DB86" s="46"/>
    </row>
    <row r="87" spans="1:106" ht="12.75">
      <c r="A87" s="20">
        <v>85</v>
      </c>
      <c r="B87" s="25" t="s">
        <v>83</v>
      </c>
      <c r="C87" s="64">
        <f t="shared" si="6"/>
        <v>17</v>
      </c>
      <c r="D87" s="40"/>
      <c r="E87" s="40"/>
      <c r="F87" s="58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>
        <v>16</v>
      </c>
      <c r="S87" s="40">
        <f t="shared" si="7"/>
        <v>0</v>
      </c>
      <c r="T87" s="72"/>
      <c r="U87" s="72"/>
      <c r="V87" s="72"/>
      <c r="W87" s="72"/>
      <c r="X87" s="69">
        <v>0</v>
      </c>
      <c r="Y87" s="72"/>
      <c r="Z87" s="72"/>
      <c r="AA87" s="69">
        <v>0</v>
      </c>
      <c r="AB87" s="72"/>
      <c r="AC87" s="72"/>
      <c r="AD87" s="72"/>
      <c r="AE87" s="72"/>
      <c r="AF87" s="75"/>
      <c r="AG87" s="72"/>
      <c r="AH87" s="72"/>
      <c r="AI87" s="72"/>
      <c r="AJ87" s="72"/>
      <c r="AK87" s="72"/>
      <c r="AL87" s="40">
        <v>0</v>
      </c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40">
        <v>0</v>
      </c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39">
        <v>0</v>
      </c>
      <c r="BX87" s="59"/>
      <c r="BY87" s="59"/>
      <c r="BZ87" s="40"/>
      <c r="CA87" s="40"/>
      <c r="CB87" s="40"/>
      <c r="CC87" s="40"/>
      <c r="CD87" s="40"/>
      <c r="CE87" s="26">
        <f t="shared" si="8"/>
        <v>0</v>
      </c>
      <c r="CF87" s="59"/>
      <c r="CG87" s="59"/>
      <c r="CH87" s="40">
        <v>1</v>
      </c>
      <c r="CI87" s="40">
        <f t="shared" si="9"/>
        <v>0</v>
      </c>
      <c r="CJ87" s="59"/>
      <c r="CK87" s="59"/>
      <c r="CL87" s="40"/>
      <c r="CM87" s="40"/>
      <c r="CN87" s="40"/>
      <c r="CO87" s="40">
        <f t="shared" si="10"/>
        <v>0</v>
      </c>
      <c r="CP87" s="59"/>
      <c r="CQ87" s="59"/>
      <c r="CR87" s="59"/>
      <c r="CS87" s="59"/>
      <c r="CT87" s="40"/>
      <c r="CU87" s="40"/>
      <c r="CV87" s="60"/>
      <c r="CW87" s="40"/>
      <c r="CX87" s="40"/>
      <c r="CY87" s="40"/>
      <c r="CZ87" s="40"/>
      <c r="DA87" s="46"/>
      <c r="DB87" s="46"/>
    </row>
    <row r="88" spans="1:106" ht="12.75">
      <c r="A88" s="20"/>
      <c r="B88" s="16" t="s">
        <v>35</v>
      </c>
      <c r="C88" s="64">
        <f t="shared" si="6"/>
        <v>865</v>
      </c>
      <c r="D88" s="40">
        <v>13</v>
      </c>
      <c r="E88" s="40">
        <v>14</v>
      </c>
      <c r="F88" s="47">
        <f aca="true" t="shared" si="11" ref="F88:AX88">SUM(F3:F87)</f>
        <v>6</v>
      </c>
      <c r="G88" s="26">
        <f t="shared" si="11"/>
        <v>1</v>
      </c>
      <c r="H88" s="26">
        <f t="shared" si="11"/>
        <v>2</v>
      </c>
      <c r="I88" s="26">
        <f t="shared" si="11"/>
        <v>5</v>
      </c>
      <c r="J88" s="47">
        <f t="shared" si="11"/>
        <v>5</v>
      </c>
      <c r="K88" s="26">
        <f t="shared" si="11"/>
        <v>1</v>
      </c>
      <c r="L88" s="40">
        <v>8</v>
      </c>
      <c r="M88" s="26">
        <f t="shared" si="11"/>
        <v>2</v>
      </c>
      <c r="N88" s="26">
        <f t="shared" si="11"/>
        <v>0</v>
      </c>
      <c r="O88" s="40">
        <v>2</v>
      </c>
      <c r="P88" s="47">
        <f t="shared" si="11"/>
        <v>5</v>
      </c>
      <c r="Q88" s="26">
        <f t="shared" si="11"/>
        <v>2</v>
      </c>
      <c r="R88" s="40">
        <f>SUM(R3:R87)</f>
        <v>60</v>
      </c>
      <c r="S88" s="40">
        <f t="shared" si="7"/>
        <v>205</v>
      </c>
      <c r="T88" s="72">
        <f>SUM(T3:T87)</f>
        <v>10</v>
      </c>
      <c r="U88" s="72">
        <f aca="true" t="shared" si="12" ref="U88:AK88">SUM(U3:U87)</f>
        <v>23</v>
      </c>
      <c r="V88" s="72">
        <f t="shared" si="12"/>
        <v>20</v>
      </c>
      <c r="W88" s="72">
        <v>17</v>
      </c>
      <c r="X88" s="72">
        <f t="shared" si="12"/>
        <v>17</v>
      </c>
      <c r="Y88" s="72">
        <v>9</v>
      </c>
      <c r="Z88" s="72">
        <f t="shared" si="12"/>
        <v>22</v>
      </c>
      <c r="AA88" s="72">
        <f t="shared" si="12"/>
        <v>20</v>
      </c>
      <c r="AB88" s="72">
        <f t="shared" si="12"/>
        <v>26</v>
      </c>
      <c r="AC88" s="72">
        <f t="shared" si="12"/>
        <v>0</v>
      </c>
      <c r="AD88" s="72">
        <v>7</v>
      </c>
      <c r="AE88" s="72">
        <f t="shared" si="12"/>
        <v>8</v>
      </c>
      <c r="AF88" s="72">
        <f t="shared" si="12"/>
        <v>17</v>
      </c>
      <c r="AG88" s="72">
        <f t="shared" si="12"/>
        <v>4</v>
      </c>
      <c r="AH88" s="72">
        <f t="shared" si="12"/>
        <v>1</v>
      </c>
      <c r="AI88" s="72">
        <f t="shared" si="12"/>
        <v>0</v>
      </c>
      <c r="AJ88" s="72">
        <f t="shared" si="12"/>
        <v>3</v>
      </c>
      <c r="AK88" s="72">
        <f t="shared" si="12"/>
        <v>1</v>
      </c>
      <c r="AL88" s="47">
        <v>113</v>
      </c>
      <c r="AM88" s="47">
        <f t="shared" si="11"/>
        <v>27</v>
      </c>
      <c r="AN88" s="47">
        <f t="shared" si="11"/>
        <v>6</v>
      </c>
      <c r="AO88" s="47">
        <f t="shared" si="11"/>
        <v>5</v>
      </c>
      <c r="AP88" s="47">
        <f t="shared" si="11"/>
        <v>7</v>
      </c>
      <c r="AQ88" s="47">
        <f t="shared" si="11"/>
        <v>6</v>
      </c>
      <c r="AR88" s="47">
        <f t="shared" si="11"/>
        <v>9</v>
      </c>
      <c r="AS88" s="47">
        <f t="shared" si="11"/>
        <v>1</v>
      </c>
      <c r="AT88" s="47">
        <f t="shared" si="11"/>
        <v>1</v>
      </c>
      <c r="AU88" s="47">
        <f t="shared" si="11"/>
        <v>0</v>
      </c>
      <c r="AV88" s="47">
        <f t="shared" si="11"/>
        <v>1</v>
      </c>
      <c r="AW88" s="47">
        <f t="shared" si="11"/>
        <v>2</v>
      </c>
      <c r="AX88" s="47">
        <f t="shared" si="11"/>
        <v>2</v>
      </c>
      <c r="AY88" s="47">
        <f>SUM(AY3:AY87)</f>
        <v>1</v>
      </c>
      <c r="AZ88" s="47">
        <f>SUM(AZ3:AZ87)</f>
        <v>20</v>
      </c>
      <c r="BA88" s="47">
        <f>SUM(BA3:BA87)</f>
        <v>5</v>
      </c>
      <c r="BB88" s="47">
        <f>SUM(BB3:BB87)</f>
        <v>16</v>
      </c>
      <c r="BC88" s="47">
        <f>SUM(BC3:BC87)</f>
        <v>4</v>
      </c>
      <c r="BD88" s="47">
        <v>76</v>
      </c>
      <c r="BE88" s="49">
        <f>SUM(BE3:BE87)</f>
        <v>8</v>
      </c>
      <c r="BF88" s="49">
        <f aca="true" t="shared" si="13" ref="BF88:BZ88">SUM(BF3:BF87)</f>
        <v>11</v>
      </c>
      <c r="BG88" s="49">
        <f t="shared" si="13"/>
        <v>0</v>
      </c>
      <c r="BH88" s="49">
        <f t="shared" si="13"/>
        <v>7</v>
      </c>
      <c r="BI88" s="49">
        <f t="shared" si="13"/>
        <v>4</v>
      </c>
      <c r="BJ88" s="49">
        <f t="shared" si="13"/>
        <v>0</v>
      </c>
      <c r="BK88" s="49">
        <f t="shared" si="13"/>
        <v>10</v>
      </c>
      <c r="BL88" s="49">
        <f t="shared" si="13"/>
        <v>0</v>
      </c>
      <c r="BM88" s="49">
        <f t="shared" si="13"/>
        <v>8</v>
      </c>
      <c r="BN88" s="49">
        <f t="shared" si="13"/>
        <v>6</v>
      </c>
      <c r="BO88" s="49">
        <f t="shared" si="13"/>
        <v>6</v>
      </c>
      <c r="BP88" s="49">
        <f t="shared" si="13"/>
        <v>0</v>
      </c>
      <c r="BQ88" s="49">
        <f t="shared" si="13"/>
        <v>5</v>
      </c>
      <c r="BR88" s="49">
        <f t="shared" si="13"/>
        <v>0</v>
      </c>
      <c r="BS88" s="49">
        <f t="shared" si="13"/>
        <v>9</v>
      </c>
      <c r="BT88" s="49">
        <f t="shared" si="13"/>
        <v>0</v>
      </c>
      <c r="BU88" s="49">
        <f t="shared" si="13"/>
        <v>2</v>
      </c>
      <c r="BV88" s="49">
        <f t="shared" si="13"/>
        <v>0</v>
      </c>
      <c r="BW88" s="55">
        <v>47</v>
      </c>
      <c r="BX88" s="59"/>
      <c r="BY88" s="59"/>
      <c r="BZ88" s="53">
        <f t="shared" si="13"/>
        <v>21</v>
      </c>
      <c r="CA88" s="40">
        <v>11</v>
      </c>
      <c r="CB88" s="26">
        <f>SUM(CB3:CB87)</f>
        <v>1</v>
      </c>
      <c r="CC88" s="26">
        <f>SUM(CC3:CC87)</f>
        <v>46</v>
      </c>
      <c r="CD88" s="26">
        <f>SUM(CD3:CD87)</f>
        <v>10</v>
      </c>
      <c r="CE88" s="26">
        <f>SUM(CE3:CE87)</f>
        <v>29</v>
      </c>
      <c r="CF88" s="47"/>
      <c r="CG88" s="47"/>
      <c r="CH88" s="40">
        <f>SUM(CH3:CH87)</f>
        <v>46</v>
      </c>
      <c r="CI88" s="40">
        <f>SUM(CI3:CI87)</f>
        <v>34</v>
      </c>
      <c r="CJ88" s="59"/>
      <c r="CK88" s="59"/>
      <c r="CL88" s="26">
        <f>SUM(CL3:CL87)</f>
        <v>33</v>
      </c>
      <c r="CM88" s="26">
        <f>SUM(CM3:CM87)</f>
        <v>9</v>
      </c>
      <c r="CN88" s="26">
        <f>SUM(CN3:CN87)</f>
        <v>30</v>
      </c>
      <c r="CO88" s="26">
        <f>SUM(CO3:CO87)</f>
        <v>15</v>
      </c>
      <c r="CP88" s="59"/>
      <c r="CQ88" s="59"/>
      <c r="CR88" s="59"/>
      <c r="CS88" s="59"/>
      <c r="CT88" s="26">
        <f aca="true" t="shared" si="14" ref="CT88:CZ88">SUM(CT3:CT87)</f>
        <v>4</v>
      </c>
      <c r="CU88" s="26">
        <f t="shared" si="14"/>
        <v>5</v>
      </c>
      <c r="CV88" s="26">
        <f t="shared" si="14"/>
        <v>2</v>
      </c>
      <c r="CW88" s="26">
        <f t="shared" si="14"/>
        <v>2</v>
      </c>
      <c r="CX88" s="26">
        <f t="shared" si="14"/>
        <v>0</v>
      </c>
      <c r="CY88" s="26">
        <f t="shared" si="14"/>
        <v>0</v>
      </c>
      <c r="CZ88" s="26">
        <f t="shared" si="14"/>
        <v>0</v>
      </c>
      <c r="DA88" s="46"/>
      <c r="DB88" s="46"/>
    </row>
    <row r="89" spans="3:104" ht="12.75">
      <c r="C89" s="61"/>
      <c r="D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7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62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63"/>
      <c r="CX89" s="38"/>
      <c r="CY89" s="38"/>
      <c r="CZ89" s="38"/>
    </row>
    <row r="90" spans="3:104" ht="12.75">
      <c r="C90" s="38"/>
      <c r="D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7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62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</row>
  </sheetData>
  <sheetProtection/>
  <mergeCells count="5">
    <mergeCell ref="AM1:AS1"/>
    <mergeCell ref="A1:A2"/>
    <mergeCell ref="B1:B2"/>
    <mergeCell ref="C1:C2"/>
    <mergeCell ref="D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7">
      <selection activeCell="M13" sqref="M13"/>
    </sheetView>
  </sheetViews>
  <sheetFormatPr defaultColWidth="9.140625" defaultRowHeight="12.75"/>
  <cols>
    <col min="1" max="1" width="3.7109375" style="0" customWidth="1"/>
    <col min="2" max="2" width="30.57421875" style="0" customWidth="1"/>
    <col min="4" max="4" width="3.28125" style="0" bestFit="1" customWidth="1"/>
    <col min="5" max="6" width="5.7109375" style="0" bestFit="1" customWidth="1"/>
    <col min="7" max="7" width="3.28125" style="0" bestFit="1" customWidth="1"/>
    <col min="8" max="8" width="5.7109375" style="0" bestFit="1" customWidth="1"/>
  </cols>
  <sheetData>
    <row r="1" spans="1:8" ht="12.75">
      <c r="A1" s="19"/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30" customHeight="1">
      <c r="A3" s="19"/>
      <c r="B3" s="84" t="s">
        <v>96</v>
      </c>
      <c r="C3" s="84"/>
      <c r="D3" s="84"/>
      <c r="E3" s="84"/>
      <c r="F3" s="84"/>
      <c r="G3" s="84"/>
      <c r="H3" s="84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85" t="s">
        <v>36</v>
      </c>
      <c r="B5" s="86" t="s">
        <v>0</v>
      </c>
      <c r="C5" s="88" t="s">
        <v>2</v>
      </c>
      <c r="D5" s="14"/>
      <c r="E5" s="89" t="s">
        <v>97</v>
      </c>
      <c r="F5" s="89"/>
      <c r="G5" s="89"/>
      <c r="H5" s="89"/>
    </row>
    <row r="6" spans="1:8" ht="132" customHeight="1">
      <c r="A6" s="85"/>
      <c r="B6" s="87"/>
      <c r="C6" s="88"/>
      <c r="D6" s="14" t="s">
        <v>217</v>
      </c>
      <c r="E6" s="14" t="s">
        <v>188</v>
      </c>
      <c r="F6" s="14" t="s">
        <v>135</v>
      </c>
      <c r="G6" s="14" t="s">
        <v>144</v>
      </c>
      <c r="H6" s="14" t="s">
        <v>219</v>
      </c>
    </row>
    <row r="7" spans="1:8" ht="21" customHeight="1">
      <c r="A7" s="65">
        <v>1</v>
      </c>
      <c r="B7" s="65" t="s">
        <v>98</v>
      </c>
      <c r="C7" s="1">
        <f aca="true" t="shared" si="0" ref="C7:C13">SUM(E7:H7)</f>
        <v>0</v>
      </c>
      <c r="D7" s="21"/>
      <c r="E7" s="21"/>
      <c r="F7" s="21"/>
      <c r="G7" s="21"/>
      <c r="H7" s="66"/>
    </row>
    <row r="8" spans="1:8" ht="21" customHeight="1">
      <c r="A8" s="65">
        <f>A7+1</f>
        <v>2</v>
      </c>
      <c r="B8" s="65" t="s">
        <v>99</v>
      </c>
      <c r="C8" s="1">
        <f t="shared" si="0"/>
        <v>0</v>
      </c>
      <c r="D8" s="21"/>
      <c r="E8" s="21"/>
      <c r="F8" s="21"/>
      <c r="G8" s="21"/>
      <c r="H8" s="66"/>
    </row>
    <row r="9" spans="1:8" ht="32.25" customHeight="1">
      <c r="A9" s="65">
        <f>A8+1</f>
        <v>3</v>
      </c>
      <c r="B9" s="65" t="s">
        <v>100</v>
      </c>
      <c r="C9" s="1">
        <f t="shared" si="0"/>
        <v>0</v>
      </c>
      <c r="D9" s="21"/>
      <c r="E9" s="21"/>
      <c r="F9" s="27"/>
      <c r="G9" s="21"/>
      <c r="H9" s="66"/>
    </row>
    <row r="10" spans="1:8" ht="28.5" customHeight="1">
      <c r="A10" s="65">
        <f>A9+1</f>
        <v>4</v>
      </c>
      <c r="B10" s="65" t="s">
        <v>101</v>
      </c>
      <c r="C10" s="1">
        <f t="shared" si="0"/>
        <v>0</v>
      </c>
      <c r="D10" s="21"/>
      <c r="E10" s="21"/>
      <c r="F10" s="21"/>
      <c r="G10" s="21"/>
      <c r="H10" s="66"/>
    </row>
    <row r="11" spans="1:8" ht="15">
      <c r="A11" s="65">
        <f>A10+1</f>
        <v>5</v>
      </c>
      <c r="B11" s="65" t="s">
        <v>102</v>
      </c>
      <c r="C11" s="1">
        <f t="shared" si="0"/>
        <v>0</v>
      </c>
      <c r="D11" s="21"/>
      <c r="E11" s="21"/>
      <c r="F11" s="21"/>
      <c r="G11" s="21"/>
      <c r="H11" s="66"/>
    </row>
    <row r="12" spans="1:8" ht="15">
      <c r="A12" s="65">
        <v>6</v>
      </c>
      <c r="B12" s="65" t="s">
        <v>103</v>
      </c>
      <c r="C12" s="1">
        <f t="shared" si="0"/>
        <v>0</v>
      </c>
      <c r="D12" s="21"/>
      <c r="E12" s="21"/>
      <c r="F12" s="21"/>
      <c r="G12" s="21"/>
      <c r="H12" s="66"/>
    </row>
    <row r="13" spans="1:8" ht="15">
      <c r="A13" s="65">
        <v>7</v>
      </c>
      <c r="B13" s="65" t="s">
        <v>104</v>
      </c>
      <c r="C13" s="1">
        <f t="shared" si="0"/>
        <v>5</v>
      </c>
      <c r="D13" s="21"/>
      <c r="E13" s="21">
        <v>1</v>
      </c>
      <c r="F13" s="21">
        <v>2</v>
      </c>
      <c r="G13" s="21">
        <v>2</v>
      </c>
      <c r="H13" s="66"/>
    </row>
    <row r="14" spans="1:8" ht="15">
      <c r="A14" s="65">
        <v>8</v>
      </c>
      <c r="B14" s="65" t="s">
        <v>105</v>
      </c>
      <c r="C14" s="1">
        <v>4</v>
      </c>
      <c r="D14" s="21">
        <v>1</v>
      </c>
      <c r="E14" s="21">
        <v>1</v>
      </c>
      <c r="F14" s="21"/>
      <c r="G14" s="21"/>
      <c r="H14" s="66">
        <v>2</v>
      </c>
    </row>
    <row r="15" spans="1:8" ht="27.75" customHeight="1">
      <c r="A15" s="67"/>
      <c r="B15" s="1" t="s">
        <v>35</v>
      </c>
      <c r="C15" s="1">
        <f aca="true" t="shared" si="1" ref="C15:H15">SUM(C7:C14)</f>
        <v>9</v>
      </c>
      <c r="D15" s="1">
        <f>SUM(D7:D14)</f>
        <v>1</v>
      </c>
      <c r="E15" s="1">
        <f t="shared" si="1"/>
        <v>2</v>
      </c>
      <c r="F15" s="1">
        <f t="shared" si="1"/>
        <v>2</v>
      </c>
      <c r="G15" s="1">
        <f t="shared" si="1"/>
        <v>2</v>
      </c>
      <c r="H15" s="1">
        <f t="shared" si="1"/>
        <v>2</v>
      </c>
    </row>
  </sheetData>
  <sheetProtection/>
  <mergeCells count="5">
    <mergeCell ref="B3:H3"/>
    <mergeCell ref="A5:A6"/>
    <mergeCell ref="B5:B6"/>
    <mergeCell ref="C5:C6"/>
    <mergeCell ref="E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" width="42.7109375" style="0" customWidth="1"/>
    <col min="2" max="2" width="6.57421875" style="0" customWidth="1"/>
    <col min="3" max="3" width="5.7109375" style="0" bestFit="1" customWidth="1"/>
    <col min="4" max="4" width="3.28125" style="0" bestFit="1" customWidth="1"/>
    <col min="5" max="5" width="5.7109375" style="0" bestFit="1" customWidth="1"/>
  </cols>
  <sheetData>
    <row r="1" spans="1:5" ht="19.5" customHeight="1">
      <c r="A1" s="2"/>
      <c r="B1" s="2"/>
      <c r="C1" s="5" t="s">
        <v>90</v>
      </c>
      <c r="D1" s="6"/>
      <c r="E1" s="7"/>
    </row>
    <row r="2" spans="1:5" ht="12.75">
      <c r="A2" s="2"/>
      <c r="B2" s="2"/>
      <c r="C2" s="2"/>
      <c r="D2" s="2"/>
      <c r="E2" s="2"/>
    </row>
    <row r="3" spans="1:5" ht="15">
      <c r="A3" s="97" t="s">
        <v>91</v>
      </c>
      <c r="B3" s="98"/>
      <c r="C3" s="98"/>
      <c r="D3" s="98"/>
      <c r="E3" s="99"/>
    </row>
    <row r="4" spans="1:5" ht="15.75" customHeight="1">
      <c r="A4" s="97" t="s">
        <v>92</v>
      </c>
      <c r="B4" s="98"/>
      <c r="C4" s="98"/>
      <c r="D4" s="98"/>
      <c r="E4" s="99"/>
    </row>
    <row r="5" spans="1:5" ht="12.75">
      <c r="A5" s="2"/>
      <c r="B5" s="2"/>
      <c r="C5" s="2"/>
      <c r="D5" s="2"/>
      <c r="E5" s="2"/>
    </row>
    <row r="6" spans="1:5" ht="12.75" customHeight="1">
      <c r="A6" s="90" t="s">
        <v>93</v>
      </c>
      <c r="B6" s="92" t="s">
        <v>94</v>
      </c>
      <c r="C6" s="94" t="s">
        <v>95</v>
      </c>
      <c r="D6" s="95"/>
      <c r="E6" s="96"/>
    </row>
    <row r="7" spans="1:5" ht="111" customHeight="1">
      <c r="A7" s="91"/>
      <c r="B7" s="93"/>
      <c r="C7" s="13" t="s">
        <v>111</v>
      </c>
      <c r="D7" s="13" t="s">
        <v>182</v>
      </c>
      <c r="E7" s="13" t="s">
        <v>181</v>
      </c>
    </row>
    <row r="8" spans="1:5" ht="12.75">
      <c r="A8" s="34" t="s">
        <v>106</v>
      </c>
      <c r="B8" s="42">
        <v>3</v>
      </c>
      <c r="C8" s="42">
        <v>2</v>
      </c>
      <c r="D8" s="42">
        <v>1</v>
      </c>
      <c r="E8" s="43"/>
    </row>
    <row r="9" spans="1:5" ht="14.25">
      <c r="A9" s="34" t="s">
        <v>107</v>
      </c>
      <c r="B9" s="42">
        <v>4</v>
      </c>
      <c r="C9" s="42">
        <v>2</v>
      </c>
      <c r="D9" s="42">
        <v>1</v>
      </c>
      <c r="E9" s="43">
        <v>1</v>
      </c>
    </row>
    <row r="10" spans="1:5" ht="26.25">
      <c r="A10" s="34" t="s">
        <v>108</v>
      </c>
      <c r="B10" s="42">
        <v>2</v>
      </c>
      <c r="C10" s="42">
        <v>1</v>
      </c>
      <c r="D10" s="42">
        <v>1</v>
      </c>
      <c r="E10" s="43"/>
    </row>
    <row r="11" spans="1:5" ht="26.25">
      <c r="A11" s="34" t="s">
        <v>109</v>
      </c>
      <c r="B11" s="42">
        <v>1</v>
      </c>
      <c r="C11" s="42"/>
      <c r="D11" s="42"/>
      <c r="E11" s="43">
        <v>1</v>
      </c>
    </row>
    <row r="12" spans="1:5" ht="12.75">
      <c r="A12" s="34" t="s">
        <v>110</v>
      </c>
      <c r="B12" s="42">
        <v>3</v>
      </c>
      <c r="C12" s="42">
        <v>2</v>
      </c>
      <c r="D12" s="42">
        <v>1</v>
      </c>
      <c r="E12" s="43"/>
    </row>
    <row r="13" spans="1:5" ht="26.25">
      <c r="A13" s="34" t="s">
        <v>180</v>
      </c>
      <c r="B13" s="42">
        <v>1</v>
      </c>
      <c r="C13" s="42"/>
      <c r="D13" s="42"/>
      <c r="E13" s="43">
        <v>1</v>
      </c>
    </row>
    <row r="14" spans="1:5" ht="14.25">
      <c r="A14" s="34" t="s">
        <v>179</v>
      </c>
      <c r="B14" s="42">
        <v>2</v>
      </c>
      <c r="C14" s="42"/>
      <c r="D14" s="42"/>
      <c r="E14" s="43">
        <v>2</v>
      </c>
    </row>
    <row r="15" spans="1:5" ht="12.75">
      <c r="A15" s="3" t="s">
        <v>35</v>
      </c>
      <c r="B15" s="49">
        <f>SUM(B8:B14)</f>
        <v>16</v>
      </c>
      <c r="C15" s="49">
        <f>SUM(C8:C14)</f>
        <v>7</v>
      </c>
      <c r="D15" s="49">
        <f>SUM(D8:D14)</f>
        <v>4</v>
      </c>
      <c r="E15" s="49">
        <f>SUM(E8:E14)</f>
        <v>5</v>
      </c>
    </row>
    <row r="16" spans="1:5" ht="12.75">
      <c r="A16" s="4"/>
      <c r="B16" s="4"/>
      <c r="C16" s="4"/>
      <c r="D16" s="4"/>
      <c r="E16" s="4"/>
    </row>
  </sheetData>
  <sheetProtection/>
  <mergeCells count="5">
    <mergeCell ref="A6:A7"/>
    <mergeCell ref="B6:B7"/>
    <mergeCell ref="C6:E6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2021-11-16T06:24:10Z</cp:lastPrinted>
  <dcterms:created xsi:type="dcterms:W3CDTF">1996-10-08T23:32:33Z</dcterms:created>
  <dcterms:modified xsi:type="dcterms:W3CDTF">2022-01-12T07:49:12Z</dcterms:modified>
  <cp:category/>
  <cp:version/>
  <cp:contentType/>
  <cp:contentStatus/>
</cp:coreProperties>
</file>